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anchez3\Desktop\Projects\Grade distribution report\"/>
    </mc:Choice>
  </mc:AlternateContent>
  <bookViews>
    <workbookView xWindow="0" yWindow="0" windowWidth="14385" windowHeight="609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42" i="1" l="1"/>
  <c r="AD342" i="1"/>
  <c r="AB342" i="1"/>
  <c r="Z342" i="1"/>
  <c r="X342" i="1"/>
  <c r="V342" i="1"/>
  <c r="T342" i="1"/>
  <c r="AG342" i="1" s="1"/>
  <c r="S342" i="1"/>
  <c r="R342" i="1"/>
  <c r="Q342" i="1"/>
  <c r="P342" i="1"/>
  <c r="AC342" i="1" s="1"/>
  <c r="O342" i="1"/>
  <c r="N342" i="1"/>
  <c r="AA342" i="1" s="1"/>
  <c r="M342" i="1"/>
  <c r="L342" i="1"/>
  <c r="AK342" i="1" s="1"/>
  <c r="K342" i="1"/>
  <c r="J342" i="1"/>
  <c r="W342" i="1" s="1"/>
  <c r="I342" i="1"/>
  <c r="H342" i="1"/>
  <c r="U342" i="1" s="1"/>
  <c r="G342" i="1"/>
  <c r="AI342" i="1" s="1"/>
  <c r="F342" i="1"/>
  <c r="E342" i="1"/>
  <c r="D342" i="1"/>
  <c r="C342" i="1"/>
  <c r="B342" i="1"/>
  <c r="A342" i="1"/>
  <c r="AI341" i="1"/>
  <c r="AA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W341" i="1" s="1"/>
  <c r="F341" i="1"/>
  <c r="E341" i="1"/>
  <c r="D341" i="1"/>
  <c r="C341" i="1"/>
  <c r="AJ340" i="1"/>
  <c r="AF340" i="1"/>
  <c r="AD340" i="1"/>
  <c r="AB340" i="1"/>
  <c r="Z340" i="1"/>
  <c r="X340" i="1"/>
  <c r="V340" i="1"/>
  <c r="T340" i="1"/>
  <c r="AG340" i="1" s="1"/>
  <c r="S340" i="1"/>
  <c r="R340" i="1"/>
  <c r="AE340" i="1" s="1"/>
  <c r="Q340" i="1"/>
  <c r="P340" i="1"/>
  <c r="AC340" i="1" s="1"/>
  <c r="O340" i="1"/>
  <c r="N340" i="1"/>
  <c r="AA340" i="1" s="1"/>
  <c r="M340" i="1"/>
  <c r="L340" i="1"/>
  <c r="Y340" i="1" s="1"/>
  <c r="K340" i="1"/>
  <c r="J340" i="1"/>
  <c r="W340" i="1" s="1"/>
  <c r="I340" i="1"/>
  <c r="H340" i="1"/>
  <c r="G340" i="1"/>
  <c r="AI340" i="1" s="1"/>
  <c r="F340" i="1"/>
  <c r="E340" i="1"/>
  <c r="D340" i="1"/>
  <c r="C340" i="1"/>
  <c r="A340" i="1" s="1"/>
  <c r="B340" i="1"/>
  <c r="AG339" i="1"/>
  <c r="AC339" i="1"/>
  <c r="Y339" i="1"/>
  <c r="U339" i="1"/>
  <c r="T339" i="1"/>
  <c r="S339" i="1"/>
  <c r="AF339" i="1" s="1"/>
  <c r="R339" i="1"/>
  <c r="Q339" i="1"/>
  <c r="AD339" i="1" s="1"/>
  <c r="P339" i="1"/>
  <c r="O339" i="1"/>
  <c r="AB339" i="1" s="1"/>
  <c r="N339" i="1"/>
  <c r="M339" i="1"/>
  <c r="Z339" i="1" s="1"/>
  <c r="L339" i="1"/>
  <c r="K339" i="1"/>
  <c r="X339" i="1" s="1"/>
  <c r="J339" i="1"/>
  <c r="I339" i="1"/>
  <c r="V339" i="1" s="1"/>
  <c r="H339" i="1"/>
  <c r="G339" i="1"/>
  <c r="AJ339" i="1" s="1"/>
  <c r="F339" i="1"/>
  <c r="E339" i="1"/>
  <c r="D339" i="1"/>
  <c r="C339" i="1"/>
  <c r="B339" i="1" s="1"/>
  <c r="A339" i="1"/>
  <c r="AH338" i="1"/>
  <c r="AF338" i="1"/>
  <c r="AD338" i="1"/>
  <c r="AB338" i="1"/>
  <c r="Z338" i="1"/>
  <c r="X338" i="1"/>
  <c r="V338" i="1"/>
  <c r="T338" i="1"/>
  <c r="AG338" i="1" s="1"/>
  <c r="S338" i="1"/>
  <c r="R338" i="1"/>
  <c r="Q338" i="1"/>
  <c r="P338" i="1"/>
  <c r="AC338" i="1" s="1"/>
  <c r="O338" i="1"/>
  <c r="N338" i="1"/>
  <c r="AA338" i="1" s="1"/>
  <c r="M338" i="1"/>
  <c r="L338" i="1"/>
  <c r="K338" i="1"/>
  <c r="J338" i="1"/>
  <c r="W338" i="1" s="1"/>
  <c r="I338" i="1"/>
  <c r="H338" i="1"/>
  <c r="U338" i="1" s="1"/>
  <c r="G338" i="1"/>
  <c r="AI338" i="1" s="1"/>
  <c r="F338" i="1"/>
  <c r="E338" i="1"/>
  <c r="D338" i="1"/>
  <c r="C338" i="1"/>
  <c r="B338" i="1"/>
  <c r="A338" i="1"/>
  <c r="AE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AF336" i="1"/>
  <c r="AD336" i="1"/>
  <c r="AB336" i="1"/>
  <c r="Z336" i="1"/>
  <c r="X336" i="1"/>
  <c r="V336" i="1"/>
  <c r="T336" i="1"/>
  <c r="S336" i="1"/>
  <c r="R336" i="1"/>
  <c r="AE336" i="1" s="1"/>
  <c r="Q336" i="1"/>
  <c r="P336" i="1"/>
  <c r="AC336" i="1" s="1"/>
  <c r="O336" i="1"/>
  <c r="N336" i="1"/>
  <c r="AA336" i="1" s="1"/>
  <c r="M336" i="1"/>
  <c r="L336" i="1"/>
  <c r="Y336" i="1" s="1"/>
  <c r="K336" i="1"/>
  <c r="J336" i="1"/>
  <c r="W336" i="1" s="1"/>
  <c r="I336" i="1"/>
  <c r="H336" i="1"/>
  <c r="G336" i="1"/>
  <c r="F336" i="1"/>
  <c r="E336" i="1"/>
  <c r="D336" i="1"/>
  <c r="C336" i="1"/>
  <c r="A336" i="1" s="1"/>
  <c r="B336" i="1"/>
  <c r="AG335" i="1"/>
  <c r="AC335" i="1"/>
  <c r="Y335" i="1"/>
  <c r="U335" i="1"/>
  <c r="T335" i="1"/>
  <c r="S335" i="1"/>
  <c r="AF335" i="1" s="1"/>
  <c r="R335" i="1"/>
  <c r="Q335" i="1"/>
  <c r="AD335" i="1" s="1"/>
  <c r="P335" i="1"/>
  <c r="O335" i="1"/>
  <c r="AB335" i="1" s="1"/>
  <c r="N335" i="1"/>
  <c r="M335" i="1"/>
  <c r="Z335" i="1" s="1"/>
  <c r="L335" i="1"/>
  <c r="K335" i="1"/>
  <c r="X335" i="1" s="1"/>
  <c r="J335" i="1"/>
  <c r="I335" i="1"/>
  <c r="V335" i="1" s="1"/>
  <c r="H335" i="1"/>
  <c r="G335" i="1"/>
  <c r="AJ335" i="1" s="1"/>
  <c r="F335" i="1"/>
  <c r="E335" i="1"/>
  <c r="D335" i="1"/>
  <c r="C335" i="1"/>
  <c r="B335" i="1" s="1"/>
  <c r="A335" i="1"/>
  <c r="AF334" i="1"/>
  <c r="AD334" i="1"/>
  <c r="AB334" i="1"/>
  <c r="Z334" i="1"/>
  <c r="X334" i="1"/>
  <c r="V334" i="1"/>
  <c r="T334" i="1"/>
  <c r="AG334" i="1" s="1"/>
  <c r="S334" i="1"/>
  <c r="R334" i="1"/>
  <c r="Q334" i="1"/>
  <c r="P334" i="1"/>
  <c r="AC334" i="1" s="1"/>
  <c r="O334" i="1"/>
  <c r="N334" i="1"/>
  <c r="AA334" i="1" s="1"/>
  <c r="M334" i="1"/>
  <c r="L334" i="1"/>
  <c r="K334" i="1"/>
  <c r="J334" i="1"/>
  <c r="W334" i="1" s="1"/>
  <c r="I334" i="1"/>
  <c r="H334" i="1"/>
  <c r="U334" i="1" s="1"/>
  <c r="G334" i="1"/>
  <c r="F334" i="1"/>
  <c r="E334" i="1"/>
  <c r="D334" i="1"/>
  <c r="C334" i="1"/>
  <c r="B334" i="1"/>
  <c r="A334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AF332" i="1"/>
  <c r="AD332" i="1"/>
  <c r="AB332" i="1"/>
  <c r="Z332" i="1"/>
  <c r="X332" i="1"/>
  <c r="V332" i="1"/>
  <c r="T332" i="1"/>
  <c r="AG332" i="1" s="1"/>
  <c r="S332" i="1"/>
  <c r="R332" i="1"/>
  <c r="Q332" i="1"/>
  <c r="P332" i="1"/>
  <c r="AC332" i="1" s="1"/>
  <c r="O332" i="1"/>
  <c r="N332" i="1"/>
  <c r="AA332" i="1" s="1"/>
  <c r="M332" i="1"/>
  <c r="L332" i="1"/>
  <c r="Y332" i="1" s="1"/>
  <c r="K332" i="1"/>
  <c r="J332" i="1"/>
  <c r="W332" i="1" s="1"/>
  <c r="I332" i="1"/>
  <c r="H332" i="1"/>
  <c r="U332" i="1" s="1"/>
  <c r="G332" i="1"/>
  <c r="F332" i="1"/>
  <c r="E332" i="1"/>
  <c r="D332" i="1"/>
  <c r="C332" i="1"/>
  <c r="A332" i="1" s="1"/>
  <c r="B332" i="1"/>
  <c r="AI331" i="1"/>
  <c r="AE331" i="1"/>
  <c r="AC331" i="1"/>
  <c r="AA331" i="1"/>
  <c r="W331" i="1"/>
  <c r="U331" i="1"/>
  <c r="T331" i="1"/>
  <c r="S331" i="1"/>
  <c r="R331" i="1"/>
  <c r="Q331" i="1"/>
  <c r="AD331" i="1" s="1"/>
  <c r="P331" i="1"/>
  <c r="O331" i="1"/>
  <c r="N331" i="1"/>
  <c r="M331" i="1"/>
  <c r="Z331" i="1" s="1"/>
  <c r="L331" i="1"/>
  <c r="K331" i="1"/>
  <c r="J331" i="1"/>
  <c r="I331" i="1"/>
  <c r="V331" i="1" s="1"/>
  <c r="H331" i="1"/>
  <c r="G331" i="1"/>
  <c r="F331" i="1"/>
  <c r="E331" i="1"/>
  <c r="D331" i="1"/>
  <c r="C331" i="1"/>
  <c r="B331" i="1" s="1"/>
  <c r="A331" i="1"/>
  <c r="AH330" i="1"/>
  <c r="AF330" i="1"/>
  <c r="AD330" i="1"/>
  <c r="AB330" i="1"/>
  <c r="Z330" i="1"/>
  <c r="X330" i="1"/>
  <c r="V330" i="1"/>
  <c r="T330" i="1"/>
  <c r="AG330" i="1" s="1"/>
  <c r="S330" i="1"/>
  <c r="R330" i="1"/>
  <c r="AE330" i="1" s="1"/>
  <c r="Q330" i="1"/>
  <c r="P330" i="1"/>
  <c r="AC330" i="1" s="1"/>
  <c r="O330" i="1"/>
  <c r="N330" i="1"/>
  <c r="AA330" i="1" s="1"/>
  <c r="M330" i="1"/>
  <c r="L330" i="1"/>
  <c r="K330" i="1"/>
  <c r="J330" i="1"/>
  <c r="W330" i="1" s="1"/>
  <c r="I330" i="1"/>
  <c r="H330" i="1"/>
  <c r="U330" i="1" s="1"/>
  <c r="G330" i="1"/>
  <c r="AI330" i="1" s="1"/>
  <c r="F330" i="1"/>
  <c r="E330" i="1"/>
  <c r="D330" i="1"/>
  <c r="C330" i="1"/>
  <c r="B330" i="1"/>
  <c r="A330" i="1"/>
  <c r="AI329" i="1"/>
  <c r="AE329" i="1"/>
  <c r="AC329" i="1"/>
  <c r="AA329" i="1"/>
  <c r="W329" i="1"/>
  <c r="U329" i="1"/>
  <c r="T329" i="1"/>
  <c r="S329" i="1"/>
  <c r="R329" i="1"/>
  <c r="Q329" i="1"/>
  <c r="AD329" i="1" s="1"/>
  <c r="P329" i="1"/>
  <c r="O329" i="1"/>
  <c r="N329" i="1"/>
  <c r="M329" i="1"/>
  <c r="Z329" i="1" s="1"/>
  <c r="L329" i="1"/>
  <c r="K329" i="1"/>
  <c r="J329" i="1"/>
  <c r="I329" i="1"/>
  <c r="V329" i="1" s="1"/>
  <c r="H329" i="1"/>
  <c r="G329" i="1"/>
  <c r="F329" i="1"/>
  <c r="E329" i="1"/>
  <c r="D329" i="1"/>
  <c r="C329" i="1"/>
  <c r="B329" i="1" s="1"/>
  <c r="A329" i="1"/>
  <c r="AF328" i="1"/>
  <c r="AD328" i="1"/>
  <c r="AB328" i="1"/>
  <c r="Z328" i="1"/>
  <c r="X328" i="1"/>
  <c r="V328" i="1"/>
  <c r="T328" i="1"/>
  <c r="AG328" i="1" s="1"/>
  <c r="S328" i="1"/>
  <c r="R328" i="1"/>
  <c r="AE328" i="1" s="1"/>
  <c r="Q328" i="1"/>
  <c r="P328" i="1"/>
  <c r="AC328" i="1" s="1"/>
  <c r="O328" i="1"/>
  <c r="N328" i="1"/>
  <c r="AA328" i="1" s="1"/>
  <c r="M328" i="1"/>
  <c r="L328" i="1"/>
  <c r="Y328" i="1" s="1"/>
  <c r="K328" i="1"/>
  <c r="J328" i="1"/>
  <c r="W328" i="1" s="1"/>
  <c r="I328" i="1"/>
  <c r="H328" i="1"/>
  <c r="U328" i="1" s="1"/>
  <c r="G328" i="1"/>
  <c r="AI328" i="1" s="1"/>
  <c r="F328" i="1"/>
  <c r="E328" i="1"/>
  <c r="D328" i="1"/>
  <c r="C328" i="1"/>
  <c r="A328" i="1" s="1"/>
  <c r="B328" i="1"/>
  <c r="AK327" i="1"/>
  <c r="AC327" i="1"/>
  <c r="U327" i="1"/>
  <c r="T327" i="1"/>
  <c r="S327" i="1"/>
  <c r="R327" i="1"/>
  <c r="Q327" i="1"/>
  <c r="AD327" i="1" s="1"/>
  <c r="P327" i="1"/>
  <c r="O327" i="1"/>
  <c r="N327" i="1"/>
  <c r="M327" i="1"/>
  <c r="Z327" i="1" s="1"/>
  <c r="L327" i="1"/>
  <c r="K327" i="1"/>
  <c r="J327" i="1"/>
  <c r="I327" i="1"/>
  <c r="V327" i="1" s="1"/>
  <c r="H327" i="1"/>
  <c r="G327" i="1"/>
  <c r="AE327" i="1" s="1"/>
  <c r="F327" i="1"/>
  <c r="E327" i="1"/>
  <c r="D327" i="1"/>
  <c r="C327" i="1"/>
  <c r="B327" i="1" s="1"/>
  <c r="AK326" i="1"/>
  <c r="AF326" i="1"/>
  <c r="AC326" i="1"/>
  <c r="AB326" i="1"/>
  <c r="Z326" i="1"/>
  <c r="X326" i="1"/>
  <c r="U326" i="1"/>
  <c r="T326" i="1"/>
  <c r="AJ326" i="1" s="1"/>
  <c r="S326" i="1"/>
  <c r="R326" i="1"/>
  <c r="AE326" i="1" s="1"/>
  <c r="Q326" i="1"/>
  <c r="AD326" i="1" s="1"/>
  <c r="P326" i="1"/>
  <c r="O326" i="1"/>
  <c r="N326" i="1"/>
  <c r="AA326" i="1" s="1"/>
  <c r="M326" i="1"/>
  <c r="L326" i="1"/>
  <c r="Y326" i="1" s="1"/>
  <c r="K326" i="1"/>
  <c r="J326" i="1"/>
  <c r="W326" i="1" s="1"/>
  <c r="I326" i="1"/>
  <c r="H326" i="1"/>
  <c r="G326" i="1"/>
  <c r="F326" i="1"/>
  <c r="E326" i="1"/>
  <c r="D326" i="1"/>
  <c r="C326" i="1"/>
  <c r="B326" i="1"/>
  <c r="A326" i="1"/>
  <c r="AI325" i="1"/>
  <c r="AG325" i="1"/>
  <c r="AD325" i="1"/>
  <c r="Y325" i="1"/>
  <c r="V325" i="1"/>
  <c r="U325" i="1"/>
  <c r="T325" i="1"/>
  <c r="S325" i="1"/>
  <c r="R325" i="1"/>
  <c r="AE325" i="1" s="1"/>
  <c r="Q325" i="1"/>
  <c r="P325" i="1"/>
  <c r="O325" i="1"/>
  <c r="N325" i="1"/>
  <c r="AA325" i="1" s="1"/>
  <c r="M325" i="1"/>
  <c r="AK325" i="1" s="1"/>
  <c r="L325" i="1"/>
  <c r="K325" i="1"/>
  <c r="J325" i="1"/>
  <c r="W325" i="1" s="1"/>
  <c r="I325" i="1"/>
  <c r="H325" i="1"/>
  <c r="G325" i="1"/>
  <c r="F325" i="1"/>
  <c r="E325" i="1"/>
  <c r="D325" i="1"/>
  <c r="C325" i="1"/>
  <c r="B325" i="1"/>
  <c r="A325" i="1"/>
  <c r="AF324" i="1"/>
  <c r="AD324" i="1"/>
  <c r="AB324" i="1"/>
  <c r="Z324" i="1"/>
  <c r="X324" i="1"/>
  <c r="V324" i="1"/>
  <c r="T324" i="1"/>
  <c r="AG324" i="1" s="1"/>
  <c r="S324" i="1"/>
  <c r="R324" i="1"/>
  <c r="Q324" i="1"/>
  <c r="P324" i="1"/>
  <c r="AC324" i="1" s="1"/>
  <c r="O324" i="1"/>
  <c r="N324" i="1"/>
  <c r="AA324" i="1" s="1"/>
  <c r="M324" i="1"/>
  <c r="L324" i="1"/>
  <c r="Y324" i="1" s="1"/>
  <c r="K324" i="1"/>
  <c r="J324" i="1"/>
  <c r="I324" i="1"/>
  <c r="H324" i="1"/>
  <c r="U324" i="1" s="1"/>
  <c r="G324" i="1"/>
  <c r="F324" i="1"/>
  <c r="E324" i="1"/>
  <c r="D324" i="1"/>
  <c r="C324" i="1"/>
  <c r="B324" i="1"/>
  <c r="A324" i="1"/>
  <c r="AI323" i="1"/>
  <c r="AA323" i="1"/>
  <c r="W323" i="1"/>
  <c r="T323" i="1"/>
  <c r="S323" i="1"/>
  <c r="R323" i="1"/>
  <c r="Q323" i="1"/>
  <c r="AD323" i="1" s="1"/>
  <c r="P323" i="1"/>
  <c r="O323" i="1"/>
  <c r="N323" i="1"/>
  <c r="M323" i="1"/>
  <c r="Z323" i="1" s="1"/>
  <c r="L323" i="1"/>
  <c r="K323" i="1"/>
  <c r="J323" i="1"/>
  <c r="I323" i="1"/>
  <c r="V323" i="1" s="1"/>
  <c r="H323" i="1"/>
  <c r="G323" i="1"/>
  <c r="F323" i="1"/>
  <c r="E323" i="1"/>
  <c r="D323" i="1"/>
  <c r="C323" i="1"/>
  <c r="AJ322" i="1"/>
  <c r="AF322" i="1"/>
  <c r="AD322" i="1"/>
  <c r="AB322" i="1"/>
  <c r="Z322" i="1"/>
  <c r="X322" i="1"/>
  <c r="V322" i="1"/>
  <c r="T322" i="1"/>
  <c r="AG322" i="1" s="1"/>
  <c r="S322" i="1"/>
  <c r="R322" i="1"/>
  <c r="AE322" i="1" s="1"/>
  <c r="Q322" i="1"/>
  <c r="P322" i="1"/>
  <c r="AC322" i="1" s="1"/>
  <c r="O322" i="1"/>
  <c r="N322" i="1"/>
  <c r="AA322" i="1" s="1"/>
  <c r="M322" i="1"/>
  <c r="L322" i="1"/>
  <c r="Y322" i="1" s="1"/>
  <c r="K322" i="1"/>
  <c r="J322" i="1"/>
  <c r="W322" i="1" s="1"/>
  <c r="I322" i="1"/>
  <c r="H322" i="1"/>
  <c r="G322" i="1"/>
  <c r="AI322" i="1" s="1"/>
  <c r="F322" i="1"/>
  <c r="E322" i="1"/>
  <c r="D322" i="1"/>
  <c r="C322" i="1"/>
  <c r="A322" i="1" s="1"/>
  <c r="B322" i="1"/>
  <c r="AG321" i="1"/>
  <c r="AC321" i="1"/>
  <c r="Y321" i="1"/>
  <c r="U321" i="1"/>
  <c r="T321" i="1"/>
  <c r="S321" i="1"/>
  <c r="AF321" i="1" s="1"/>
  <c r="R321" i="1"/>
  <c r="Q321" i="1"/>
  <c r="AD321" i="1" s="1"/>
  <c r="P321" i="1"/>
  <c r="O321" i="1"/>
  <c r="AB321" i="1" s="1"/>
  <c r="N321" i="1"/>
  <c r="M321" i="1"/>
  <c r="Z321" i="1" s="1"/>
  <c r="L321" i="1"/>
  <c r="K321" i="1"/>
  <c r="X321" i="1" s="1"/>
  <c r="J321" i="1"/>
  <c r="I321" i="1"/>
  <c r="V321" i="1" s="1"/>
  <c r="H321" i="1"/>
  <c r="G321" i="1"/>
  <c r="AJ321" i="1" s="1"/>
  <c r="F321" i="1"/>
  <c r="E321" i="1"/>
  <c r="D321" i="1"/>
  <c r="C321" i="1"/>
  <c r="B321" i="1" s="1"/>
  <c r="A321" i="1"/>
  <c r="AH320" i="1"/>
  <c r="AF320" i="1"/>
  <c r="AD320" i="1"/>
  <c r="AB320" i="1"/>
  <c r="Z320" i="1"/>
  <c r="X320" i="1"/>
  <c r="V320" i="1"/>
  <c r="T320" i="1"/>
  <c r="AG320" i="1" s="1"/>
  <c r="S320" i="1"/>
  <c r="R320" i="1"/>
  <c r="Q320" i="1"/>
  <c r="P320" i="1"/>
  <c r="AC320" i="1" s="1"/>
  <c r="O320" i="1"/>
  <c r="N320" i="1"/>
  <c r="AA320" i="1" s="1"/>
  <c r="M320" i="1"/>
  <c r="L320" i="1"/>
  <c r="AK320" i="1" s="1"/>
  <c r="K320" i="1"/>
  <c r="J320" i="1"/>
  <c r="W320" i="1" s="1"/>
  <c r="I320" i="1"/>
  <c r="H320" i="1"/>
  <c r="U320" i="1" s="1"/>
  <c r="G320" i="1"/>
  <c r="AI320" i="1" s="1"/>
  <c r="F320" i="1"/>
  <c r="E320" i="1"/>
  <c r="D320" i="1"/>
  <c r="C320" i="1"/>
  <c r="B320" i="1"/>
  <c r="A320" i="1"/>
  <c r="W319" i="1"/>
  <c r="T319" i="1"/>
  <c r="S319" i="1"/>
  <c r="R319" i="1"/>
  <c r="Q319" i="1"/>
  <c r="AD319" i="1" s="1"/>
  <c r="P319" i="1"/>
  <c r="O319" i="1"/>
  <c r="N319" i="1"/>
  <c r="M319" i="1"/>
  <c r="Z319" i="1" s="1"/>
  <c r="L319" i="1"/>
  <c r="K319" i="1"/>
  <c r="J319" i="1"/>
  <c r="I319" i="1"/>
  <c r="V319" i="1" s="1"/>
  <c r="H319" i="1"/>
  <c r="G319" i="1"/>
  <c r="AA319" i="1" s="1"/>
  <c r="F319" i="1"/>
  <c r="E319" i="1"/>
  <c r="D319" i="1"/>
  <c r="C319" i="1"/>
  <c r="AF318" i="1"/>
  <c r="AD318" i="1"/>
  <c r="AB318" i="1"/>
  <c r="Z318" i="1"/>
  <c r="X318" i="1"/>
  <c r="V318" i="1"/>
  <c r="T318" i="1"/>
  <c r="AG318" i="1" s="1"/>
  <c r="S318" i="1"/>
  <c r="R318" i="1"/>
  <c r="AE318" i="1" s="1"/>
  <c r="Q318" i="1"/>
  <c r="P318" i="1"/>
  <c r="AC318" i="1" s="1"/>
  <c r="O318" i="1"/>
  <c r="N318" i="1"/>
  <c r="AA318" i="1" s="1"/>
  <c r="M318" i="1"/>
  <c r="L318" i="1"/>
  <c r="Y318" i="1" s="1"/>
  <c r="K318" i="1"/>
  <c r="J318" i="1"/>
  <c r="W318" i="1" s="1"/>
  <c r="I318" i="1"/>
  <c r="H318" i="1"/>
  <c r="G318" i="1"/>
  <c r="F318" i="1"/>
  <c r="E318" i="1"/>
  <c r="D318" i="1"/>
  <c r="C318" i="1"/>
  <c r="A318" i="1" s="1"/>
  <c r="B318" i="1"/>
  <c r="AG317" i="1"/>
  <c r="AC317" i="1"/>
  <c r="Y317" i="1"/>
  <c r="U317" i="1"/>
  <c r="T317" i="1"/>
  <c r="S317" i="1"/>
  <c r="AF317" i="1" s="1"/>
  <c r="R317" i="1"/>
  <c r="Q317" i="1"/>
  <c r="AD317" i="1" s="1"/>
  <c r="P317" i="1"/>
  <c r="O317" i="1"/>
  <c r="AB317" i="1" s="1"/>
  <c r="N317" i="1"/>
  <c r="M317" i="1"/>
  <c r="Z317" i="1" s="1"/>
  <c r="L317" i="1"/>
  <c r="K317" i="1"/>
  <c r="X317" i="1" s="1"/>
  <c r="J317" i="1"/>
  <c r="I317" i="1"/>
  <c r="V317" i="1" s="1"/>
  <c r="H317" i="1"/>
  <c r="G317" i="1"/>
  <c r="AJ317" i="1" s="1"/>
  <c r="F317" i="1"/>
  <c r="E317" i="1"/>
  <c r="D317" i="1"/>
  <c r="C317" i="1"/>
  <c r="B317" i="1" s="1"/>
  <c r="A317" i="1"/>
  <c r="AF316" i="1"/>
  <c r="AD316" i="1"/>
  <c r="AB316" i="1"/>
  <c r="Z316" i="1"/>
  <c r="X316" i="1"/>
  <c r="V316" i="1"/>
  <c r="T316" i="1"/>
  <c r="AG316" i="1" s="1"/>
  <c r="S316" i="1"/>
  <c r="R316" i="1"/>
  <c r="Q316" i="1"/>
  <c r="P316" i="1"/>
  <c r="AC316" i="1" s="1"/>
  <c r="O316" i="1"/>
  <c r="N316" i="1"/>
  <c r="AA316" i="1" s="1"/>
  <c r="M316" i="1"/>
  <c r="L316" i="1"/>
  <c r="AK316" i="1" s="1"/>
  <c r="K316" i="1"/>
  <c r="J316" i="1"/>
  <c r="W316" i="1" s="1"/>
  <c r="I316" i="1"/>
  <c r="H316" i="1"/>
  <c r="U316" i="1" s="1"/>
  <c r="G316" i="1"/>
  <c r="AI316" i="1" s="1"/>
  <c r="F316" i="1"/>
  <c r="E316" i="1"/>
  <c r="D316" i="1"/>
  <c r="C316" i="1"/>
  <c r="B316" i="1"/>
  <c r="A316" i="1"/>
  <c r="AI315" i="1"/>
  <c r="AE315" i="1"/>
  <c r="AA315" i="1"/>
  <c r="W315" i="1"/>
  <c r="U315" i="1"/>
  <c r="T315" i="1"/>
  <c r="S315" i="1"/>
  <c r="R315" i="1"/>
  <c r="Q315" i="1"/>
  <c r="AD315" i="1" s="1"/>
  <c r="P315" i="1"/>
  <c r="O315" i="1"/>
  <c r="N315" i="1"/>
  <c r="M315" i="1"/>
  <c r="Z315" i="1" s="1"/>
  <c r="L315" i="1"/>
  <c r="K315" i="1"/>
  <c r="J315" i="1"/>
  <c r="I315" i="1"/>
  <c r="V315" i="1" s="1"/>
  <c r="H315" i="1"/>
  <c r="G315" i="1"/>
  <c r="F315" i="1"/>
  <c r="E315" i="1"/>
  <c r="D315" i="1"/>
  <c r="C315" i="1"/>
  <c r="B315" i="1" s="1"/>
  <c r="A315" i="1"/>
  <c r="AF314" i="1"/>
  <c r="AD314" i="1"/>
  <c r="AB314" i="1"/>
  <c r="Z314" i="1"/>
  <c r="X314" i="1"/>
  <c r="V314" i="1"/>
  <c r="T314" i="1"/>
  <c r="AG314" i="1" s="1"/>
  <c r="S314" i="1"/>
  <c r="R314" i="1"/>
  <c r="AE314" i="1" s="1"/>
  <c r="Q314" i="1"/>
  <c r="P314" i="1"/>
  <c r="AC314" i="1" s="1"/>
  <c r="O314" i="1"/>
  <c r="N314" i="1"/>
  <c r="AA314" i="1" s="1"/>
  <c r="M314" i="1"/>
  <c r="L314" i="1"/>
  <c r="Y314" i="1" s="1"/>
  <c r="K314" i="1"/>
  <c r="J314" i="1"/>
  <c r="W314" i="1" s="1"/>
  <c r="I314" i="1"/>
  <c r="H314" i="1"/>
  <c r="U314" i="1" s="1"/>
  <c r="G314" i="1"/>
  <c r="F314" i="1"/>
  <c r="E314" i="1"/>
  <c r="D314" i="1"/>
  <c r="C314" i="1"/>
  <c r="A314" i="1" s="1"/>
  <c r="B314" i="1"/>
  <c r="AK313" i="1"/>
  <c r="AC313" i="1"/>
  <c r="AA313" i="1"/>
  <c r="U313" i="1"/>
  <c r="T313" i="1"/>
  <c r="S313" i="1"/>
  <c r="R313" i="1"/>
  <c r="Q313" i="1"/>
  <c r="AD313" i="1" s="1"/>
  <c r="P313" i="1"/>
  <c r="O313" i="1"/>
  <c r="N313" i="1"/>
  <c r="M313" i="1"/>
  <c r="L313" i="1"/>
  <c r="K313" i="1"/>
  <c r="J313" i="1"/>
  <c r="I313" i="1"/>
  <c r="V313" i="1" s="1"/>
  <c r="H313" i="1"/>
  <c r="G313" i="1"/>
  <c r="AE313" i="1" s="1"/>
  <c r="F313" i="1"/>
  <c r="E313" i="1"/>
  <c r="D313" i="1"/>
  <c r="C313" i="1"/>
  <c r="B313" i="1" s="1"/>
  <c r="AF312" i="1"/>
  <c r="AD312" i="1"/>
  <c r="AB312" i="1"/>
  <c r="Z312" i="1"/>
  <c r="X312" i="1"/>
  <c r="V312" i="1"/>
  <c r="T312" i="1"/>
  <c r="AG312" i="1" s="1"/>
  <c r="S312" i="1"/>
  <c r="R312" i="1"/>
  <c r="AE312" i="1" s="1"/>
  <c r="Q312" i="1"/>
  <c r="P312" i="1"/>
  <c r="AC312" i="1" s="1"/>
  <c r="O312" i="1"/>
  <c r="N312" i="1"/>
  <c r="AA312" i="1" s="1"/>
  <c r="M312" i="1"/>
  <c r="L312" i="1"/>
  <c r="K312" i="1"/>
  <c r="J312" i="1"/>
  <c r="W312" i="1" s="1"/>
  <c r="I312" i="1"/>
  <c r="H312" i="1"/>
  <c r="G312" i="1"/>
  <c r="F312" i="1"/>
  <c r="E312" i="1"/>
  <c r="D312" i="1"/>
  <c r="C312" i="1"/>
  <c r="B312" i="1"/>
  <c r="A312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AC311" i="1" s="1"/>
  <c r="F311" i="1"/>
  <c r="E311" i="1"/>
  <c r="D311" i="1"/>
  <c r="C311" i="1"/>
  <c r="X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AD310" i="1" s="1"/>
  <c r="F310" i="1"/>
  <c r="E310" i="1"/>
  <c r="D310" i="1"/>
  <c r="C310" i="1"/>
  <c r="AC309" i="1"/>
  <c r="X309" i="1"/>
  <c r="T309" i="1"/>
  <c r="S309" i="1"/>
  <c r="R309" i="1"/>
  <c r="Q309" i="1"/>
  <c r="P309" i="1"/>
  <c r="O309" i="1"/>
  <c r="N309" i="1"/>
  <c r="M309" i="1"/>
  <c r="L309" i="1"/>
  <c r="Y309" i="1" s="1"/>
  <c r="K309" i="1"/>
  <c r="J309" i="1"/>
  <c r="I309" i="1"/>
  <c r="H309" i="1"/>
  <c r="G309" i="1"/>
  <c r="F309" i="1"/>
  <c r="E309" i="1"/>
  <c r="D309" i="1"/>
  <c r="C309" i="1"/>
  <c r="AH308" i="1"/>
  <c r="AG308" i="1"/>
  <c r="AF308" i="1"/>
  <c r="AC308" i="1"/>
  <c r="AB308" i="1"/>
  <c r="X308" i="1"/>
  <c r="U308" i="1"/>
  <c r="T308" i="1"/>
  <c r="S308" i="1"/>
  <c r="R308" i="1"/>
  <c r="AE308" i="1" s="1"/>
  <c r="Q308" i="1"/>
  <c r="AD308" i="1" s="1"/>
  <c r="P308" i="1"/>
  <c r="O308" i="1"/>
  <c r="N308" i="1"/>
  <c r="AA308" i="1" s="1"/>
  <c r="M308" i="1"/>
  <c r="AK308" i="1" s="1"/>
  <c r="L308" i="1"/>
  <c r="Y308" i="1" s="1"/>
  <c r="K308" i="1"/>
  <c r="J308" i="1"/>
  <c r="W308" i="1" s="1"/>
  <c r="I308" i="1"/>
  <c r="V308" i="1" s="1"/>
  <c r="H308" i="1"/>
  <c r="G308" i="1"/>
  <c r="AI308" i="1" s="1"/>
  <c r="F308" i="1"/>
  <c r="E308" i="1"/>
  <c r="D308" i="1"/>
  <c r="C308" i="1"/>
  <c r="B308" i="1"/>
  <c r="A308" i="1"/>
  <c r="AI307" i="1"/>
  <c r="AD307" i="1"/>
  <c r="Y307" i="1"/>
  <c r="T307" i="1"/>
  <c r="S307" i="1"/>
  <c r="R307" i="1"/>
  <c r="AE307" i="1" s="1"/>
  <c r="Q307" i="1"/>
  <c r="P307" i="1"/>
  <c r="O307" i="1"/>
  <c r="N307" i="1"/>
  <c r="AA307" i="1" s="1"/>
  <c r="M307" i="1"/>
  <c r="Z307" i="1" s="1"/>
  <c r="L307" i="1"/>
  <c r="K307" i="1"/>
  <c r="J307" i="1"/>
  <c r="W307" i="1" s="1"/>
  <c r="I307" i="1"/>
  <c r="H307" i="1"/>
  <c r="G307" i="1"/>
  <c r="AJ307" i="1" s="1"/>
  <c r="F307" i="1"/>
  <c r="E307" i="1"/>
  <c r="D307" i="1"/>
  <c r="C307" i="1"/>
  <c r="B307" i="1" s="1"/>
  <c r="AJ306" i="1"/>
  <c r="AE306" i="1"/>
  <c r="Z306" i="1"/>
  <c r="T306" i="1"/>
  <c r="AG306" i="1" s="1"/>
  <c r="S306" i="1"/>
  <c r="AF306" i="1" s="1"/>
  <c r="R306" i="1"/>
  <c r="Q306" i="1"/>
  <c r="P306" i="1"/>
  <c r="AC306" i="1" s="1"/>
  <c r="O306" i="1"/>
  <c r="AB306" i="1" s="1"/>
  <c r="N306" i="1"/>
  <c r="AA306" i="1" s="1"/>
  <c r="M306" i="1"/>
  <c r="L306" i="1"/>
  <c r="Y306" i="1" s="1"/>
  <c r="K306" i="1"/>
  <c r="X306" i="1" s="1"/>
  <c r="J306" i="1"/>
  <c r="W306" i="1" s="1"/>
  <c r="I306" i="1"/>
  <c r="H306" i="1"/>
  <c r="U306" i="1" s="1"/>
  <c r="G306" i="1"/>
  <c r="AH306" i="1" s="1"/>
  <c r="F306" i="1"/>
  <c r="E306" i="1"/>
  <c r="D306" i="1"/>
  <c r="C306" i="1"/>
  <c r="A306" i="1" s="1"/>
  <c r="AE305" i="1"/>
  <c r="T305" i="1"/>
  <c r="S305" i="1"/>
  <c r="AF305" i="1" s="1"/>
  <c r="R305" i="1"/>
  <c r="Q305" i="1"/>
  <c r="P305" i="1"/>
  <c r="AC305" i="1" s="1"/>
  <c r="O305" i="1"/>
  <c r="AB305" i="1" s="1"/>
  <c r="N305" i="1"/>
  <c r="M305" i="1"/>
  <c r="L305" i="1"/>
  <c r="Y305" i="1" s="1"/>
  <c r="K305" i="1"/>
  <c r="X305" i="1" s="1"/>
  <c r="J305" i="1"/>
  <c r="I305" i="1"/>
  <c r="H305" i="1"/>
  <c r="U305" i="1" s="1"/>
  <c r="G305" i="1"/>
  <c r="W305" i="1" s="1"/>
  <c r="F305" i="1"/>
  <c r="E305" i="1"/>
  <c r="D305" i="1"/>
  <c r="C305" i="1"/>
  <c r="B305" i="1" s="1"/>
  <c r="AF304" i="1"/>
  <c r="AD304" i="1"/>
  <c r="AB304" i="1"/>
  <c r="X304" i="1"/>
  <c r="V304" i="1"/>
  <c r="T304" i="1"/>
  <c r="AG304" i="1" s="1"/>
  <c r="S304" i="1"/>
  <c r="R304" i="1"/>
  <c r="AE304" i="1" s="1"/>
  <c r="Q304" i="1"/>
  <c r="P304" i="1"/>
  <c r="AC304" i="1" s="1"/>
  <c r="O304" i="1"/>
  <c r="N304" i="1"/>
  <c r="AA304" i="1" s="1"/>
  <c r="M304" i="1"/>
  <c r="Z304" i="1" s="1"/>
  <c r="L304" i="1"/>
  <c r="AK304" i="1" s="1"/>
  <c r="K304" i="1"/>
  <c r="J304" i="1"/>
  <c r="W304" i="1" s="1"/>
  <c r="I304" i="1"/>
  <c r="H304" i="1"/>
  <c r="G304" i="1"/>
  <c r="F304" i="1"/>
  <c r="E304" i="1"/>
  <c r="D304" i="1"/>
  <c r="C304" i="1"/>
  <c r="B304" i="1"/>
  <c r="A304" i="1"/>
  <c r="AE303" i="1"/>
  <c r="U303" i="1"/>
  <c r="T303" i="1"/>
  <c r="S303" i="1"/>
  <c r="R303" i="1"/>
  <c r="Q303" i="1"/>
  <c r="AD303" i="1" s="1"/>
  <c r="P303" i="1"/>
  <c r="O303" i="1"/>
  <c r="N303" i="1"/>
  <c r="AA303" i="1" s="1"/>
  <c r="M303" i="1"/>
  <c r="L303" i="1"/>
  <c r="K303" i="1"/>
  <c r="J303" i="1"/>
  <c r="I303" i="1"/>
  <c r="V303" i="1" s="1"/>
  <c r="H303" i="1"/>
  <c r="G303" i="1"/>
  <c r="AJ303" i="1" s="1"/>
  <c r="F303" i="1"/>
  <c r="E303" i="1"/>
  <c r="D303" i="1"/>
  <c r="C303" i="1"/>
  <c r="B303" i="1" s="1"/>
  <c r="A303" i="1"/>
  <c r="AF302" i="1"/>
  <c r="AA302" i="1"/>
  <c r="V302" i="1"/>
  <c r="T302" i="1"/>
  <c r="S302" i="1"/>
  <c r="R302" i="1"/>
  <c r="Q302" i="1"/>
  <c r="P302" i="1"/>
  <c r="O302" i="1"/>
  <c r="AB302" i="1" s="1"/>
  <c r="N302" i="1"/>
  <c r="M302" i="1"/>
  <c r="L302" i="1"/>
  <c r="K302" i="1"/>
  <c r="X302" i="1" s="1"/>
  <c r="J302" i="1"/>
  <c r="W302" i="1" s="1"/>
  <c r="I302" i="1"/>
  <c r="H302" i="1"/>
  <c r="G302" i="1"/>
  <c r="AK302" i="1" s="1"/>
  <c r="F302" i="1"/>
  <c r="E302" i="1"/>
  <c r="D302" i="1"/>
  <c r="C302" i="1"/>
  <c r="A302" i="1" s="1"/>
  <c r="AF301" i="1"/>
  <c r="AA301" i="1"/>
  <c r="U301" i="1"/>
  <c r="T301" i="1"/>
  <c r="AG301" i="1" s="1"/>
  <c r="S301" i="1"/>
  <c r="R301" i="1"/>
  <c r="Q301" i="1"/>
  <c r="AD301" i="1" s="1"/>
  <c r="P301" i="1"/>
  <c r="O301" i="1"/>
  <c r="AB301" i="1" s="1"/>
  <c r="N301" i="1"/>
  <c r="M301" i="1"/>
  <c r="L301" i="1"/>
  <c r="Y301" i="1" s="1"/>
  <c r="K301" i="1"/>
  <c r="X301" i="1" s="1"/>
  <c r="J301" i="1"/>
  <c r="I301" i="1"/>
  <c r="V301" i="1" s="1"/>
  <c r="H301" i="1"/>
  <c r="G301" i="1"/>
  <c r="W301" i="1" s="1"/>
  <c r="F301" i="1"/>
  <c r="E301" i="1"/>
  <c r="D301" i="1"/>
  <c r="C301" i="1"/>
  <c r="B301" i="1" s="1"/>
  <c r="AF300" i="1"/>
  <c r="AC300" i="1"/>
  <c r="AB300" i="1"/>
  <c r="X300" i="1"/>
  <c r="U300" i="1"/>
  <c r="T300" i="1"/>
  <c r="AJ300" i="1" s="1"/>
  <c r="S300" i="1"/>
  <c r="R300" i="1"/>
  <c r="AE300" i="1" s="1"/>
  <c r="Q300" i="1"/>
  <c r="AD300" i="1" s="1"/>
  <c r="P300" i="1"/>
  <c r="O300" i="1"/>
  <c r="N300" i="1"/>
  <c r="AA300" i="1" s="1"/>
  <c r="M300" i="1"/>
  <c r="AK300" i="1" s="1"/>
  <c r="L300" i="1"/>
  <c r="Y300" i="1" s="1"/>
  <c r="K300" i="1"/>
  <c r="J300" i="1"/>
  <c r="W300" i="1" s="1"/>
  <c r="I300" i="1"/>
  <c r="H300" i="1"/>
  <c r="G300" i="1"/>
  <c r="F300" i="1"/>
  <c r="E300" i="1"/>
  <c r="D300" i="1"/>
  <c r="C300" i="1"/>
  <c r="B300" i="1"/>
  <c r="A300" i="1"/>
  <c r="AH299" i="1"/>
  <c r="AF299" i="1"/>
  <c r="AD299" i="1"/>
  <c r="AB299" i="1"/>
  <c r="Z299" i="1"/>
  <c r="X299" i="1"/>
  <c r="V299" i="1"/>
  <c r="T299" i="1"/>
  <c r="AG299" i="1" s="1"/>
  <c r="S299" i="1"/>
  <c r="R299" i="1"/>
  <c r="Q299" i="1"/>
  <c r="P299" i="1"/>
  <c r="AC299" i="1" s="1"/>
  <c r="O299" i="1"/>
  <c r="N299" i="1"/>
  <c r="AA299" i="1" s="1"/>
  <c r="M299" i="1"/>
  <c r="L299" i="1"/>
  <c r="AK299" i="1" s="1"/>
  <c r="K299" i="1"/>
  <c r="J299" i="1"/>
  <c r="W299" i="1" s="1"/>
  <c r="I299" i="1"/>
  <c r="H299" i="1"/>
  <c r="U299" i="1" s="1"/>
  <c r="G299" i="1"/>
  <c r="AI299" i="1" s="1"/>
  <c r="F299" i="1"/>
  <c r="E299" i="1"/>
  <c r="D299" i="1"/>
  <c r="C299" i="1"/>
  <c r="B299" i="1"/>
  <c r="A299" i="1"/>
  <c r="AI298" i="1"/>
  <c r="W298" i="1"/>
  <c r="T298" i="1"/>
  <c r="S298" i="1"/>
  <c r="R298" i="1"/>
  <c r="Q298" i="1"/>
  <c r="AD298" i="1" s="1"/>
  <c r="P298" i="1"/>
  <c r="O298" i="1"/>
  <c r="N298" i="1"/>
  <c r="M298" i="1"/>
  <c r="Z298" i="1" s="1"/>
  <c r="L298" i="1"/>
  <c r="K298" i="1"/>
  <c r="J298" i="1"/>
  <c r="I298" i="1"/>
  <c r="V298" i="1" s="1"/>
  <c r="H298" i="1"/>
  <c r="G298" i="1"/>
  <c r="AA298" i="1" s="1"/>
  <c r="F298" i="1"/>
  <c r="E298" i="1"/>
  <c r="D298" i="1"/>
  <c r="C298" i="1"/>
  <c r="AF297" i="1"/>
  <c r="AD297" i="1"/>
  <c r="AB297" i="1"/>
  <c r="Z297" i="1"/>
  <c r="X297" i="1"/>
  <c r="V297" i="1"/>
  <c r="T297" i="1"/>
  <c r="AG297" i="1" s="1"/>
  <c r="S297" i="1"/>
  <c r="R297" i="1"/>
  <c r="AE297" i="1" s="1"/>
  <c r="Q297" i="1"/>
  <c r="P297" i="1"/>
  <c r="AC297" i="1" s="1"/>
  <c r="O297" i="1"/>
  <c r="N297" i="1"/>
  <c r="AA297" i="1" s="1"/>
  <c r="M297" i="1"/>
  <c r="L297" i="1"/>
  <c r="Y297" i="1" s="1"/>
  <c r="K297" i="1"/>
  <c r="J297" i="1"/>
  <c r="W297" i="1" s="1"/>
  <c r="I297" i="1"/>
  <c r="H297" i="1"/>
  <c r="G297" i="1"/>
  <c r="F297" i="1"/>
  <c r="E297" i="1"/>
  <c r="D297" i="1"/>
  <c r="C297" i="1"/>
  <c r="AG296" i="1"/>
  <c r="AC296" i="1"/>
  <c r="Y296" i="1"/>
  <c r="U296" i="1"/>
  <c r="A296" i="1" s="1"/>
  <c r="T296" i="1"/>
  <c r="S296" i="1"/>
  <c r="AF296" i="1" s="1"/>
  <c r="R296" i="1"/>
  <c r="Q296" i="1"/>
  <c r="AD296" i="1" s="1"/>
  <c r="P296" i="1"/>
  <c r="O296" i="1"/>
  <c r="AB296" i="1" s="1"/>
  <c r="N296" i="1"/>
  <c r="M296" i="1"/>
  <c r="Z296" i="1" s="1"/>
  <c r="L296" i="1"/>
  <c r="K296" i="1"/>
  <c r="X296" i="1" s="1"/>
  <c r="J296" i="1"/>
  <c r="I296" i="1"/>
  <c r="V296" i="1" s="1"/>
  <c r="H296" i="1"/>
  <c r="G296" i="1"/>
  <c r="AJ296" i="1" s="1"/>
  <c r="F296" i="1"/>
  <c r="E296" i="1"/>
  <c r="D296" i="1"/>
  <c r="C296" i="1"/>
  <c r="AH295" i="1"/>
  <c r="AF295" i="1"/>
  <c r="AD295" i="1"/>
  <c r="AB295" i="1"/>
  <c r="Z295" i="1"/>
  <c r="X295" i="1"/>
  <c r="V295" i="1"/>
  <c r="T295" i="1"/>
  <c r="AG295" i="1" s="1"/>
  <c r="S295" i="1"/>
  <c r="R295" i="1"/>
  <c r="Q295" i="1"/>
  <c r="P295" i="1"/>
  <c r="AC295" i="1" s="1"/>
  <c r="O295" i="1"/>
  <c r="N295" i="1"/>
  <c r="AA295" i="1" s="1"/>
  <c r="M295" i="1"/>
  <c r="L295" i="1"/>
  <c r="K295" i="1"/>
  <c r="J295" i="1"/>
  <c r="W295" i="1" s="1"/>
  <c r="I295" i="1"/>
  <c r="H295" i="1"/>
  <c r="U295" i="1" s="1"/>
  <c r="A295" i="1" s="1"/>
  <c r="G295" i="1"/>
  <c r="AI295" i="1" s="1"/>
  <c r="F295" i="1"/>
  <c r="E295" i="1"/>
  <c r="D295" i="1"/>
  <c r="C295" i="1"/>
  <c r="AI294" i="1"/>
  <c r="AA294" i="1"/>
  <c r="W294" i="1"/>
  <c r="T294" i="1"/>
  <c r="S294" i="1"/>
  <c r="R294" i="1"/>
  <c r="Q294" i="1"/>
  <c r="AD294" i="1" s="1"/>
  <c r="P294" i="1"/>
  <c r="O294" i="1"/>
  <c r="N294" i="1"/>
  <c r="M294" i="1"/>
  <c r="Z294" i="1" s="1"/>
  <c r="L294" i="1"/>
  <c r="K294" i="1"/>
  <c r="J294" i="1"/>
  <c r="I294" i="1"/>
  <c r="V294" i="1" s="1"/>
  <c r="H294" i="1"/>
  <c r="G294" i="1"/>
  <c r="F294" i="1"/>
  <c r="E294" i="1"/>
  <c r="D294" i="1"/>
  <c r="C294" i="1"/>
  <c r="AF293" i="1"/>
  <c r="AD293" i="1"/>
  <c r="AB293" i="1"/>
  <c r="Z293" i="1"/>
  <c r="X293" i="1"/>
  <c r="V293" i="1"/>
  <c r="T293" i="1"/>
  <c r="AG293" i="1" s="1"/>
  <c r="S293" i="1"/>
  <c r="R293" i="1"/>
  <c r="AE293" i="1" s="1"/>
  <c r="Q293" i="1"/>
  <c r="P293" i="1"/>
  <c r="AC293" i="1" s="1"/>
  <c r="O293" i="1"/>
  <c r="N293" i="1"/>
  <c r="AA293" i="1" s="1"/>
  <c r="M293" i="1"/>
  <c r="L293" i="1"/>
  <c r="Y293" i="1" s="1"/>
  <c r="K293" i="1"/>
  <c r="J293" i="1"/>
  <c r="W293" i="1" s="1"/>
  <c r="I293" i="1"/>
  <c r="H293" i="1"/>
  <c r="G293" i="1"/>
  <c r="F293" i="1"/>
  <c r="E293" i="1"/>
  <c r="D293" i="1"/>
  <c r="C293" i="1"/>
  <c r="AA292" i="1"/>
  <c r="T292" i="1"/>
  <c r="S292" i="1"/>
  <c r="R292" i="1"/>
  <c r="Q292" i="1"/>
  <c r="P292" i="1"/>
  <c r="AC292" i="1" s="1"/>
  <c r="O292" i="1"/>
  <c r="N292" i="1"/>
  <c r="M292" i="1"/>
  <c r="L292" i="1"/>
  <c r="Y292" i="1" s="1"/>
  <c r="K292" i="1"/>
  <c r="J292" i="1"/>
  <c r="I292" i="1"/>
  <c r="H292" i="1"/>
  <c r="U292" i="1" s="1"/>
  <c r="G292" i="1"/>
  <c r="AE292" i="1" s="1"/>
  <c r="F292" i="1"/>
  <c r="E292" i="1"/>
  <c r="D292" i="1"/>
  <c r="C292" i="1"/>
  <c r="AF291" i="1"/>
  <c r="AD291" i="1"/>
  <c r="AB291" i="1"/>
  <c r="X291" i="1"/>
  <c r="V291" i="1"/>
  <c r="T291" i="1"/>
  <c r="AG291" i="1" s="1"/>
  <c r="S291" i="1"/>
  <c r="R291" i="1"/>
  <c r="AE291" i="1" s="1"/>
  <c r="Q291" i="1"/>
  <c r="P291" i="1"/>
  <c r="AC291" i="1" s="1"/>
  <c r="O291" i="1"/>
  <c r="N291" i="1"/>
  <c r="AA291" i="1" s="1"/>
  <c r="M291" i="1"/>
  <c r="Z291" i="1" s="1"/>
  <c r="L291" i="1"/>
  <c r="AK291" i="1" s="1"/>
  <c r="K291" i="1"/>
  <c r="J291" i="1"/>
  <c r="W291" i="1" s="1"/>
  <c r="I291" i="1"/>
  <c r="H291" i="1"/>
  <c r="G291" i="1"/>
  <c r="F291" i="1"/>
  <c r="E291" i="1"/>
  <c r="D291" i="1"/>
  <c r="C291" i="1"/>
  <c r="AE290" i="1"/>
  <c r="Y290" i="1"/>
  <c r="U290" i="1"/>
  <c r="A290" i="1" s="1"/>
  <c r="T290" i="1"/>
  <c r="S290" i="1"/>
  <c r="R290" i="1"/>
  <c r="Q290" i="1"/>
  <c r="AD290" i="1" s="1"/>
  <c r="P290" i="1"/>
  <c r="O290" i="1"/>
  <c r="N290" i="1"/>
  <c r="AA290" i="1" s="1"/>
  <c r="M290" i="1"/>
  <c r="AK290" i="1" s="1"/>
  <c r="L290" i="1"/>
  <c r="K290" i="1"/>
  <c r="J290" i="1"/>
  <c r="I290" i="1"/>
  <c r="V290" i="1" s="1"/>
  <c r="H290" i="1"/>
  <c r="G290" i="1"/>
  <c r="AJ290" i="1" s="1"/>
  <c r="F290" i="1"/>
  <c r="E290" i="1"/>
  <c r="D290" i="1"/>
  <c r="C290" i="1"/>
  <c r="AF289" i="1"/>
  <c r="AE289" i="1"/>
  <c r="AA289" i="1"/>
  <c r="Z289" i="1"/>
  <c r="V289" i="1"/>
  <c r="T289" i="1"/>
  <c r="AG289" i="1" s="1"/>
  <c r="S289" i="1"/>
  <c r="R289" i="1"/>
  <c r="Q289" i="1"/>
  <c r="P289" i="1"/>
  <c r="AC289" i="1" s="1"/>
  <c r="O289" i="1"/>
  <c r="AB289" i="1" s="1"/>
  <c r="N289" i="1"/>
  <c r="M289" i="1"/>
  <c r="L289" i="1"/>
  <c r="Y289" i="1" s="1"/>
  <c r="K289" i="1"/>
  <c r="X289" i="1" s="1"/>
  <c r="J289" i="1"/>
  <c r="W289" i="1" s="1"/>
  <c r="I289" i="1"/>
  <c r="H289" i="1"/>
  <c r="U289" i="1" s="1"/>
  <c r="G289" i="1"/>
  <c r="AH289" i="1" s="1"/>
  <c r="F289" i="1"/>
  <c r="E289" i="1"/>
  <c r="D289" i="1"/>
  <c r="C289" i="1"/>
  <c r="AF288" i="1"/>
  <c r="AE288" i="1"/>
  <c r="AA288" i="1"/>
  <c r="U288" i="1"/>
  <c r="T288" i="1"/>
  <c r="AJ288" i="1" s="1"/>
  <c r="S288" i="1"/>
  <c r="R288" i="1"/>
  <c r="Q288" i="1"/>
  <c r="AD288" i="1" s="1"/>
  <c r="P288" i="1"/>
  <c r="AC288" i="1" s="1"/>
  <c r="O288" i="1"/>
  <c r="AB288" i="1" s="1"/>
  <c r="N288" i="1"/>
  <c r="M288" i="1"/>
  <c r="Z288" i="1" s="1"/>
  <c r="L288" i="1"/>
  <c r="Y288" i="1" s="1"/>
  <c r="K288" i="1"/>
  <c r="X288" i="1" s="1"/>
  <c r="J288" i="1"/>
  <c r="I288" i="1"/>
  <c r="V288" i="1" s="1"/>
  <c r="H288" i="1"/>
  <c r="G288" i="1"/>
  <c r="W288" i="1" s="1"/>
  <c r="F288" i="1"/>
  <c r="E288" i="1"/>
  <c r="D288" i="1"/>
  <c r="C288" i="1"/>
  <c r="A288" i="1" s="1"/>
  <c r="AK287" i="1"/>
  <c r="AF287" i="1"/>
  <c r="AB287" i="1"/>
  <c r="Z287" i="1"/>
  <c r="X287" i="1"/>
  <c r="U287" i="1"/>
  <c r="T287" i="1"/>
  <c r="AJ287" i="1" s="1"/>
  <c r="S287" i="1"/>
  <c r="R287" i="1"/>
  <c r="AE287" i="1" s="1"/>
  <c r="Q287" i="1"/>
  <c r="AD287" i="1" s="1"/>
  <c r="P287" i="1"/>
  <c r="AC287" i="1" s="1"/>
  <c r="O287" i="1"/>
  <c r="N287" i="1"/>
  <c r="AA287" i="1" s="1"/>
  <c r="M287" i="1"/>
  <c r="L287" i="1"/>
  <c r="Y287" i="1" s="1"/>
  <c r="K287" i="1"/>
  <c r="J287" i="1"/>
  <c r="W287" i="1" s="1"/>
  <c r="I287" i="1"/>
  <c r="V287" i="1" s="1"/>
  <c r="H287" i="1"/>
  <c r="AH287" i="1" s="1"/>
  <c r="G287" i="1"/>
  <c r="F287" i="1"/>
  <c r="E287" i="1"/>
  <c r="D287" i="1"/>
  <c r="C287" i="1"/>
  <c r="A287" i="1"/>
  <c r="AG286" i="1"/>
  <c r="AE286" i="1"/>
  <c r="Y286" i="1"/>
  <c r="V286" i="1"/>
  <c r="U286" i="1"/>
  <c r="T286" i="1"/>
  <c r="S286" i="1"/>
  <c r="R286" i="1"/>
  <c r="Q286" i="1"/>
  <c r="AD286" i="1" s="1"/>
  <c r="P286" i="1"/>
  <c r="O286" i="1"/>
  <c r="N286" i="1"/>
  <c r="AA286" i="1" s="1"/>
  <c r="M286" i="1"/>
  <c r="Z286" i="1" s="1"/>
  <c r="L286" i="1"/>
  <c r="K286" i="1"/>
  <c r="J286" i="1"/>
  <c r="W286" i="1" s="1"/>
  <c r="I286" i="1"/>
  <c r="H286" i="1"/>
  <c r="G286" i="1"/>
  <c r="F286" i="1"/>
  <c r="E286" i="1"/>
  <c r="D286" i="1"/>
  <c r="C286" i="1"/>
  <c r="A286" i="1"/>
  <c r="AH285" i="1"/>
  <c r="AF285" i="1"/>
  <c r="AB285" i="1"/>
  <c r="AA285" i="1"/>
  <c r="Z285" i="1"/>
  <c r="V285" i="1"/>
  <c r="T285" i="1"/>
  <c r="AG285" i="1" s="1"/>
  <c r="S285" i="1"/>
  <c r="R285" i="1"/>
  <c r="Q285" i="1"/>
  <c r="P285" i="1"/>
  <c r="AC285" i="1" s="1"/>
  <c r="O285" i="1"/>
  <c r="N285" i="1"/>
  <c r="M285" i="1"/>
  <c r="L285" i="1"/>
  <c r="Y285" i="1" s="1"/>
  <c r="K285" i="1"/>
  <c r="X285" i="1" s="1"/>
  <c r="J285" i="1"/>
  <c r="W285" i="1" s="1"/>
  <c r="I285" i="1"/>
  <c r="H285" i="1"/>
  <c r="U285" i="1" s="1"/>
  <c r="G285" i="1"/>
  <c r="F285" i="1"/>
  <c r="E285" i="1"/>
  <c r="D285" i="1"/>
  <c r="C285" i="1"/>
  <c r="AK284" i="1"/>
  <c r="AG284" i="1"/>
  <c r="AF284" i="1"/>
  <c r="AE284" i="1"/>
  <c r="AB284" i="1"/>
  <c r="AA284" i="1"/>
  <c r="W284" i="1"/>
  <c r="U284" i="1"/>
  <c r="T284" i="1"/>
  <c r="AJ284" i="1" s="1"/>
  <c r="S284" i="1"/>
  <c r="R284" i="1"/>
  <c r="Q284" i="1"/>
  <c r="AD284" i="1" s="1"/>
  <c r="P284" i="1"/>
  <c r="AC284" i="1" s="1"/>
  <c r="O284" i="1"/>
  <c r="N284" i="1"/>
  <c r="M284" i="1"/>
  <c r="Z284" i="1" s="1"/>
  <c r="L284" i="1"/>
  <c r="Y284" i="1" s="1"/>
  <c r="K284" i="1"/>
  <c r="X284" i="1" s="1"/>
  <c r="J284" i="1"/>
  <c r="I284" i="1"/>
  <c r="V284" i="1" s="1"/>
  <c r="H284" i="1"/>
  <c r="G284" i="1"/>
  <c r="F284" i="1"/>
  <c r="E284" i="1"/>
  <c r="D284" i="1"/>
  <c r="C284" i="1"/>
  <c r="A284" i="1"/>
  <c r="AG283" i="1"/>
  <c r="AF283" i="1"/>
  <c r="AB283" i="1"/>
  <c r="X283" i="1"/>
  <c r="V283" i="1"/>
  <c r="U283" i="1"/>
  <c r="T283" i="1"/>
  <c r="S283" i="1"/>
  <c r="R283" i="1"/>
  <c r="Q283" i="1"/>
  <c r="AD283" i="1" s="1"/>
  <c r="P283" i="1"/>
  <c r="AC283" i="1" s="1"/>
  <c r="O283" i="1"/>
  <c r="N283" i="1"/>
  <c r="AA283" i="1" s="1"/>
  <c r="M283" i="1"/>
  <c r="AK283" i="1" s="1"/>
  <c r="L283" i="1"/>
  <c r="Y283" i="1" s="1"/>
  <c r="K283" i="1"/>
  <c r="J283" i="1"/>
  <c r="W283" i="1" s="1"/>
  <c r="I283" i="1"/>
  <c r="H283" i="1"/>
  <c r="G283" i="1"/>
  <c r="F283" i="1"/>
  <c r="E283" i="1"/>
  <c r="D283" i="1"/>
  <c r="C283" i="1"/>
  <c r="A283" i="1"/>
  <c r="AG282" i="1"/>
  <c r="AC282" i="1"/>
  <c r="V282" i="1"/>
  <c r="T282" i="1"/>
  <c r="S282" i="1"/>
  <c r="R282" i="1"/>
  <c r="Q282" i="1"/>
  <c r="AD282" i="1" s="1"/>
  <c r="P282" i="1"/>
  <c r="O282" i="1"/>
  <c r="N282" i="1"/>
  <c r="M282" i="1"/>
  <c r="Z282" i="1" s="1"/>
  <c r="L282" i="1"/>
  <c r="K282" i="1"/>
  <c r="J282" i="1"/>
  <c r="W282" i="1" s="1"/>
  <c r="I282" i="1"/>
  <c r="H282" i="1"/>
  <c r="G282" i="1"/>
  <c r="AH282" i="1" s="1"/>
  <c r="F282" i="1"/>
  <c r="E282" i="1"/>
  <c r="D282" i="1"/>
  <c r="C282" i="1"/>
  <c r="AI281" i="1"/>
  <c r="AD281" i="1"/>
  <c r="X281" i="1"/>
  <c r="T281" i="1"/>
  <c r="S281" i="1"/>
  <c r="R281" i="1"/>
  <c r="AE281" i="1" s="1"/>
  <c r="Q281" i="1"/>
  <c r="P281" i="1"/>
  <c r="O281" i="1"/>
  <c r="AB281" i="1" s="1"/>
  <c r="N281" i="1"/>
  <c r="AA281" i="1" s="1"/>
  <c r="M281" i="1"/>
  <c r="L281" i="1"/>
  <c r="K281" i="1"/>
  <c r="J281" i="1"/>
  <c r="I281" i="1"/>
  <c r="H281" i="1"/>
  <c r="G281" i="1"/>
  <c r="F281" i="1"/>
  <c r="E281" i="1"/>
  <c r="D281" i="1"/>
  <c r="C281" i="1"/>
  <c r="T280" i="1"/>
  <c r="S280" i="1"/>
  <c r="R280" i="1"/>
  <c r="Q280" i="1"/>
  <c r="P280" i="1"/>
  <c r="O280" i="1"/>
  <c r="AB280" i="1" s="1"/>
  <c r="N280" i="1"/>
  <c r="M280" i="1"/>
  <c r="L280" i="1"/>
  <c r="K280" i="1"/>
  <c r="J280" i="1"/>
  <c r="I280" i="1"/>
  <c r="H280" i="1"/>
  <c r="G280" i="1"/>
  <c r="F280" i="1"/>
  <c r="E280" i="1"/>
  <c r="D280" i="1"/>
  <c r="C280" i="1"/>
  <c r="AG279" i="1"/>
  <c r="AF279" i="1"/>
  <c r="AC279" i="1"/>
  <c r="AB279" i="1"/>
  <c r="X279" i="1"/>
  <c r="V279" i="1"/>
  <c r="U279" i="1"/>
  <c r="T279" i="1"/>
  <c r="S279" i="1"/>
  <c r="R279" i="1"/>
  <c r="Q279" i="1"/>
  <c r="AD279" i="1" s="1"/>
  <c r="P279" i="1"/>
  <c r="O279" i="1"/>
  <c r="N279" i="1"/>
  <c r="AA279" i="1" s="1"/>
  <c r="M279" i="1"/>
  <c r="L279" i="1"/>
  <c r="Y279" i="1" s="1"/>
  <c r="K279" i="1"/>
  <c r="J279" i="1"/>
  <c r="I279" i="1"/>
  <c r="H279" i="1"/>
  <c r="G279" i="1"/>
  <c r="AI279" i="1" s="1"/>
  <c r="F279" i="1"/>
  <c r="E279" i="1"/>
  <c r="D279" i="1"/>
  <c r="C279" i="1"/>
  <c r="A279" i="1"/>
  <c r="AD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AI278" i="1" s="1"/>
  <c r="F278" i="1"/>
  <c r="E278" i="1"/>
  <c r="D278" i="1"/>
  <c r="C278" i="1"/>
  <c r="AE277" i="1"/>
  <c r="AD277" i="1"/>
  <c r="V277" i="1"/>
  <c r="T277" i="1"/>
  <c r="S277" i="1"/>
  <c r="R277" i="1"/>
  <c r="AJ277" i="1" s="1"/>
  <c r="Q277" i="1"/>
  <c r="P277" i="1"/>
  <c r="O277" i="1"/>
  <c r="N277" i="1"/>
  <c r="AA277" i="1" s="1"/>
  <c r="M277" i="1"/>
  <c r="L277" i="1"/>
  <c r="K277" i="1"/>
  <c r="J277" i="1"/>
  <c r="W277" i="1" s="1"/>
  <c r="I277" i="1"/>
  <c r="H277" i="1"/>
  <c r="G277" i="1"/>
  <c r="F277" i="1"/>
  <c r="E277" i="1"/>
  <c r="D277" i="1"/>
  <c r="C277" i="1"/>
  <c r="A277" i="1" s="1"/>
  <c r="B277" i="1"/>
  <c r="AE276" i="1"/>
  <c r="AB276" i="1"/>
  <c r="W276" i="1"/>
  <c r="T276" i="1"/>
  <c r="AG276" i="1" s="1"/>
  <c r="S276" i="1"/>
  <c r="AF276" i="1" s="1"/>
  <c r="R276" i="1"/>
  <c r="Q276" i="1"/>
  <c r="P276" i="1"/>
  <c r="AC276" i="1" s="1"/>
  <c r="O276" i="1"/>
  <c r="N276" i="1"/>
  <c r="M276" i="1"/>
  <c r="L276" i="1"/>
  <c r="Y276" i="1" s="1"/>
  <c r="K276" i="1"/>
  <c r="X276" i="1" s="1"/>
  <c r="J276" i="1"/>
  <c r="I276" i="1"/>
  <c r="H276" i="1"/>
  <c r="U276" i="1" s="1"/>
  <c r="G276" i="1"/>
  <c r="F276" i="1"/>
  <c r="E276" i="1"/>
  <c r="D276" i="1"/>
  <c r="C276" i="1"/>
  <c r="AJ275" i="1"/>
  <c r="AB275" i="1"/>
  <c r="T275" i="1"/>
  <c r="AG275" i="1" s="1"/>
  <c r="S275" i="1"/>
  <c r="AF275" i="1" s="1"/>
  <c r="R275" i="1"/>
  <c r="Q275" i="1"/>
  <c r="P275" i="1"/>
  <c r="AC275" i="1" s="1"/>
  <c r="O275" i="1"/>
  <c r="N275" i="1"/>
  <c r="M275" i="1"/>
  <c r="L275" i="1"/>
  <c r="Y275" i="1" s="1"/>
  <c r="K275" i="1"/>
  <c r="X275" i="1" s="1"/>
  <c r="J275" i="1"/>
  <c r="I275" i="1"/>
  <c r="H275" i="1"/>
  <c r="U275" i="1" s="1"/>
  <c r="G275" i="1"/>
  <c r="F275" i="1"/>
  <c r="E275" i="1"/>
  <c r="D275" i="1"/>
  <c r="C275" i="1"/>
  <c r="B275" i="1" s="1"/>
  <c r="AJ274" i="1"/>
  <c r="AF274" i="1"/>
  <c r="AD274" i="1"/>
  <c r="AB274" i="1"/>
  <c r="Y274" i="1"/>
  <c r="X274" i="1"/>
  <c r="V274" i="1"/>
  <c r="T274" i="1"/>
  <c r="AG274" i="1" s="1"/>
  <c r="S274" i="1"/>
  <c r="R274" i="1"/>
  <c r="AE274" i="1" s="1"/>
  <c r="Q274" i="1"/>
  <c r="P274" i="1"/>
  <c r="AC274" i="1" s="1"/>
  <c r="O274" i="1"/>
  <c r="N274" i="1"/>
  <c r="AA274" i="1" s="1"/>
  <c r="M274" i="1"/>
  <c r="Z274" i="1" s="1"/>
  <c r="L274" i="1"/>
  <c r="AK274" i="1" s="1"/>
  <c r="K274" i="1"/>
  <c r="J274" i="1"/>
  <c r="W274" i="1" s="1"/>
  <c r="I274" i="1"/>
  <c r="H274" i="1"/>
  <c r="G274" i="1"/>
  <c r="F274" i="1"/>
  <c r="E274" i="1"/>
  <c r="D274" i="1"/>
  <c r="C274" i="1"/>
  <c r="B274" i="1"/>
  <c r="A274" i="1"/>
  <c r="AE273" i="1"/>
  <c r="Z273" i="1"/>
  <c r="Y273" i="1"/>
  <c r="U273" i="1"/>
  <c r="T273" i="1"/>
  <c r="S273" i="1"/>
  <c r="R273" i="1"/>
  <c r="Q273" i="1"/>
  <c r="AD273" i="1" s="1"/>
  <c r="P273" i="1"/>
  <c r="O273" i="1"/>
  <c r="N273" i="1"/>
  <c r="AA273" i="1" s="1"/>
  <c r="M273" i="1"/>
  <c r="AI273" i="1" s="1"/>
  <c r="L273" i="1"/>
  <c r="K273" i="1"/>
  <c r="J273" i="1"/>
  <c r="I273" i="1"/>
  <c r="V273" i="1" s="1"/>
  <c r="H273" i="1"/>
  <c r="G273" i="1"/>
  <c r="AJ273" i="1" s="1"/>
  <c r="F273" i="1"/>
  <c r="E273" i="1"/>
  <c r="D273" i="1"/>
  <c r="C273" i="1"/>
  <c r="A273" i="1"/>
  <c r="AF272" i="1"/>
  <c r="AE272" i="1"/>
  <c r="AA272" i="1"/>
  <c r="Z272" i="1"/>
  <c r="V272" i="1"/>
  <c r="T272" i="1"/>
  <c r="AG272" i="1" s="1"/>
  <c r="S272" i="1"/>
  <c r="R272" i="1"/>
  <c r="Q272" i="1"/>
  <c r="P272" i="1"/>
  <c r="AC272" i="1" s="1"/>
  <c r="O272" i="1"/>
  <c r="AB272" i="1" s="1"/>
  <c r="N272" i="1"/>
  <c r="M272" i="1"/>
  <c r="L272" i="1"/>
  <c r="Y272" i="1" s="1"/>
  <c r="K272" i="1"/>
  <c r="X272" i="1" s="1"/>
  <c r="J272" i="1"/>
  <c r="W272" i="1" s="1"/>
  <c r="I272" i="1"/>
  <c r="H272" i="1"/>
  <c r="U272" i="1" s="1"/>
  <c r="G272" i="1"/>
  <c r="AH272" i="1" s="1"/>
  <c r="F272" i="1"/>
  <c r="E272" i="1"/>
  <c r="D272" i="1"/>
  <c r="C272" i="1"/>
  <c r="AF271" i="1"/>
  <c r="AE271" i="1"/>
  <c r="AA271" i="1"/>
  <c r="U271" i="1"/>
  <c r="T271" i="1"/>
  <c r="AJ271" i="1" s="1"/>
  <c r="S271" i="1"/>
  <c r="R271" i="1"/>
  <c r="Q271" i="1"/>
  <c r="AD271" i="1" s="1"/>
  <c r="P271" i="1"/>
  <c r="AC271" i="1" s="1"/>
  <c r="O271" i="1"/>
  <c r="AB271" i="1" s="1"/>
  <c r="N271" i="1"/>
  <c r="M271" i="1"/>
  <c r="Z271" i="1" s="1"/>
  <c r="L271" i="1"/>
  <c r="Y271" i="1" s="1"/>
  <c r="K271" i="1"/>
  <c r="X271" i="1" s="1"/>
  <c r="J271" i="1"/>
  <c r="I271" i="1"/>
  <c r="V271" i="1" s="1"/>
  <c r="H271" i="1"/>
  <c r="G271" i="1"/>
  <c r="W271" i="1" s="1"/>
  <c r="F271" i="1"/>
  <c r="E271" i="1"/>
  <c r="D271" i="1"/>
  <c r="C271" i="1"/>
  <c r="A271" i="1" s="1"/>
  <c r="AF270" i="1"/>
  <c r="AB270" i="1"/>
  <c r="Z270" i="1"/>
  <c r="X270" i="1"/>
  <c r="U270" i="1"/>
  <c r="A270" i="1" s="1"/>
  <c r="T270" i="1"/>
  <c r="AJ270" i="1" s="1"/>
  <c r="S270" i="1"/>
  <c r="R270" i="1"/>
  <c r="AE270" i="1" s="1"/>
  <c r="Q270" i="1"/>
  <c r="AD270" i="1" s="1"/>
  <c r="P270" i="1"/>
  <c r="AC270" i="1" s="1"/>
  <c r="O270" i="1"/>
  <c r="N270" i="1"/>
  <c r="AA270" i="1" s="1"/>
  <c r="M270" i="1"/>
  <c r="AK270" i="1" s="1"/>
  <c r="L270" i="1"/>
  <c r="Y270" i="1" s="1"/>
  <c r="K270" i="1"/>
  <c r="J270" i="1"/>
  <c r="W270" i="1" s="1"/>
  <c r="I270" i="1"/>
  <c r="V270" i="1" s="1"/>
  <c r="H270" i="1"/>
  <c r="G270" i="1"/>
  <c r="F270" i="1"/>
  <c r="E270" i="1"/>
  <c r="D270" i="1"/>
  <c r="C270" i="1"/>
  <c r="AG269" i="1"/>
  <c r="Y269" i="1"/>
  <c r="V269" i="1"/>
  <c r="U269" i="1"/>
  <c r="T269" i="1"/>
  <c r="S269" i="1"/>
  <c r="R269" i="1"/>
  <c r="AE269" i="1" s="1"/>
  <c r="Q269" i="1"/>
  <c r="AD269" i="1" s="1"/>
  <c r="P269" i="1"/>
  <c r="O269" i="1"/>
  <c r="N269" i="1"/>
  <c r="AA269" i="1" s="1"/>
  <c r="M269" i="1"/>
  <c r="AK269" i="1" s="1"/>
  <c r="L269" i="1"/>
  <c r="K269" i="1"/>
  <c r="J269" i="1"/>
  <c r="W269" i="1" s="1"/>
  <c r="I269" i="1"/>
  <c r="H269" i="1"/>
  <c r="G269" i="1"/>
  <c r="F269" i="1"/>
  <c r="E269" i="1"/>
  <c r="D269" i="1"/>
  <c r="C269" i="1"/>
  <c r="A269" i="1"/>
  <c r="AF268" i="1"/>
  <c r="AB268" i="1"/>
  <c r="Z268" i="1"/>
  <c r="V268" i="1"/>
  <c r="T268" i="1"/>
  <c r="AG268" i="1" s="1"/>
  <c r="S268" i="1"/>
  <c r="R268" i="1"/>
  <c r="Q268" i="1"/>
  <c r="P268" i="1"/>
  <c r="AC268" i="1" s="1"/>
  <c r="O268" i="1"/>
  <c r="N268" i="1"/>
  <c r="AA268" i="1" s="1"/>
  <c r="M268" i="1"/>
  <c r="L268" i="1"/>
  <c r="Y268" i="1" s="1"/>
  <c r="K268" i="1"/>
  <c r="X268" i="1" s="1"/>
  <c r="J268" i="1"/>
  <c r="AH268" i="1" s="1"/>
  <c r="I268" i="1"/>
  <c r="H268" i="1"/>
  <c r="U268" i="1" s="1"/>
  <c r="G268" i="1"/>
  <c r="F268" i="1"/>
  <c r="E268" i="1"/>
  <c r="D268" i="1"/>
  <c r="C268" i="1"/>
  <c r="A268" i="1"/>
  <c r="W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AA267" i="1" s="1"/>
  <c r="F267" i="1"/>
  <c r="E267" i="1"/>
  <c r="D267" i="1"/>
  <c r="C267" i="1"/>
  <c r="AF266" i="1"/>
  <c r="AB266" i="1"/>
  <c r="X266" i="1"/>
  <c r="T266" i="1"/>
  <c r="AG266" i="1" s="1"/>
  <c r="S266" i="1"/>
  <c r="R266" i="1"/>
  <c r="Q266" i="1"/>
  <c r="P266" i="1"/>
  <c r="AC266" i="1" s="1"/>
  <c r="O266" i="1"/>
  <c r="N266" i="1"/>
  <c r="M266" i="1"/>
  <c r="L266" i="1"/>
  <c r="Y266" i="1" s="1"/>
  <c r="K266" i="1"/>
  <c r="J266" i="1"/>
  <c r="I266" i="1"/>
  <c r="H266" i="1"/>
  <c r="U266" i="1" s="1"/>
  <c r="G266" i="1"/>
  <c r="AI266" i="1" s="1"/>
  <c r="F266" i="1"/>
  <c r="E266" i="1"/>
  <c r="D266" i="1"/>
  <c r="C266" i="1"/>
  <c r="AG265" i="1"/>
  <c r="AF265" i="1"/>
  <c r="AC265" i="1"/>
  <c r="AB265" i="1"/>
  <c r="Y265" i="1"/>
  <c r="X265" i="1"/>
  <c r="U265" i="1"/>
  <c r="A265" i="1" s="1"/>
  <c r="T265" i="1"/>
  <c r="AJ265" i="1" s="1"/>
  <c r="S265" i="1"/>
  <c r="R265" i="1"/>
  <c r="Q265" i="1"/>
  <c r="AD265" i="1" s="1"/>
  <c r="P265" i="1"/>
  <c r="O265" i="1"/>
  <c r="N265" i="1"/>
  <c r="M265" i="1"/>
  <c r="L265" i="1"/>
  <c r="K265" i="1"/>
  <c r="J265" i="1"/>
  <c r="I265" i="1"/>
  <c r="V265" i="1" s="1"/>
  <c r="H265" i="1"/>
  <c r="G265" i="1"/>
  <c r="F265" i="1"/>
  <c r="E265" i="1"/>
  <c r="D265" i="1"/>
  <c r="C265" i="1"/>
  <c r="AH264" i="1"/>
  <c r="AG264" i="1"/>
  <c r="AF264" i="1"/>
  <c r="AD264" i="1"/>
  <c r="AC264" i="1"/>
  <c r="AB264" i="1"/>
  <c r="Z264" i="1"/>
  <c r="Y264" i="1"/>
  <c r="X264" i="1"/>
  <c r="V264" i="1"/>
  <c r="U264" i="1"/>
  <c r="T264" i="1"/>
  <c r="S264" i="1"/>
  <c r="R264" i="1"/>
  <c r="Q264" i="1"/>
  <c r="P264" i="1"/>
  <c r="O264" i="1"/>
  <c r="N264" i="1"/>
  <c r="AA264" i="1" s="1"/>
  <c r="M264" i="1"/>
  <c r="AK264" i="1" s="1"/>
  <c r="L264" i="1"/>
  <c r="K264" i="1"/>
  <c r="J264" i="1"/>
  <c r="W264" i="1" s="1"/>
  <c r="I264" i="1"/>
  <c r="H264" i="1"/>
  <c r="G264" i="1"/>
  <c r="AI264" i="1" s="1"/>
  <c r="F264" i="1"/>
  <c r="E264" i="1"/>
  <c r="D264" i="1"/>
  <c r="C264" i="1"/>
  <c r="A264" i="1"/>
  <c r="AE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AF262" i="1"/>
  <c r="AB262" i="1"/>
  <c r="X262" i="1"/>
  <c r="T262" i="1"/>
  <c r="AG262" i="1" s="1"/>
  <c r="S262" i="1"/>
  <c r="R262" i="1"/>
  <c r="Q262" i="1"/>
  <c r="P262" i="1"/>
  <c r="AC262" i="1" s="1"/>
  <c r="O262" i="1"/>
  <c r="N262" i="1"/>
  <c r="M262" i="1"/>
  <c r="L262" i="1"/>
  <c r="Y262" i="1" s="1"/>
  <c r="K262" i="1"/>
  <c r="J262" i="1"/>
  <c r="I262" i="1"/>
  <c r="H262" i="1"/>
  <c r="U262" i="1" s="1"/>
  <c r="G262" i="1"/>
  <c r="AI262" i="1" s="1"/>
  <c r="F262" i="1"/>
  <c r="E262" i="1"/>
  <c r="D262" i="1"/>
  <c r="C262" i="1"/>
  <c r="AG261" i="1"/>
  <c r="AF261" i="1"/>
  <c r="AC261" i="1"/>
  <c r="AB261" i="1"/>
  <c r="Y261" i="1"/>
  <c r="X261" i="1"/>
  <c r="U261" i="1"/>
  <c r="A261" i="1" s="1"/>
  <c r="T261" i="1"/>
  <c r="AJ261" i="1" s="1"/>
  <c r="S261" i="1"/>
  <c r="R261" i="1"/>
  <c r="Q261" i="1"/>
  <c r="AD261" i="1" s="1"/>
  <c r="P261" i="1"/>
  <c r="O261" i="1"/>
  <c r="N261" i="1"/>
  <c r="M261" i="1"/>
  <c r="Z261" i="1" s="1"/>
  <c r="L261" i="1"/>
  <c r="K261" i="1"/>
  <c r="J261" i="1"/>
  <c r="I261" i="1"/>
  <c r="V261" i="1" s="1"/>
  <c r="H261" i="1"/>
  <c r="G261" i="1"/>
  <c r="AI261" i="1" s="1"/>
  <c r="F261" i="1"/>
  <c r="E261" i="1"/>
  <c r="D261" i="1"/>
  <c r="C261" i="1"/>
  <c r="AH260" i="1"/>
  <c r="AG260" i="1"/>
  <c r="AF260" i="1"/>
  <c r="AD260" i="1"/>
  <c r="AC260" i="1"/>
  <c r="AB260" i="1"/>
  <c r="Z260" i="1"/>
  <c r="Y260" i="1"/>
  <c r="X260" i="1"/>
  <c r="V260" i="1"/>
  <c r="U260" i="1"/>
  <c r="T260" i="1"/>
  <c r="S260" i="1"/>
  <c r="R260" i="1"/>
  <c r="Q260" i="1"/>
  <c r="P260" i="1"/>
  <c r="O260" i="1"/>
  <c r="N260" i="1"/>
  <c r="AA260" i="1" s="1"/>
  <c r="M260" i="1"/>
  <c r="AK260" i="1" s="1"/>
  <c r="L260" i="1"/>
  <c r="K260" i="1"/>
  <c r="J260" i="1"/>
  <c r="W260" i="1" s="1"/>
  <c r="I260" i="1"/>
  <c r="H260" i="1"/>
  <c r="G260" i="1"/>
  <c r="AI260" i="1" s="1"/>
  <c r="F260" i="1"/>
  <c r="E260" i="1"/>
  <c r="D260" i="1"/>
  <c r="C260" i="1"/>
  <c r="A260" i="1"/>
  <c r="W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AA259" i="1" s="1"/>
  <c r="F259" i="1"/>
  <c r="E259" i="1"/>
  <c r="D259" i="1"/>
  <c r="C259" i="1"/>
  <c r="AF258" i="1"/>
  <c r="AB258" i="1"/>
  <c r="X258" i="1"/>
  <c r="T258" i="1"/>
  <c r="AG258" i="1" s="1"/>
  <c r="S258" i="1"/>
  <c r="R258" i="1"/>
  <c r="Q258" i="1"/>
  <c r="P258" i="1"/>
  <c r="AC258" i="1" s="1"/>
  <c r="O258" i="1"/>
  <c r="N258" i="1"/>
  <c r="M258" i="1"/>
  <c r="L258" i="1"/>
  <c r="Y258" i="1" s="1"/>
  <c r="K258" i="1"/>
  <c r="J258" i="1"/>
  <c r="I258" i="1"/>
  <c r="H258" i="1"/>
  <c r="U258" i="1" s="1"/>
  <c r="G258" i="1"/>
  <c r="AI258" i="1" s="1"/>
  <c r="F258" i="1"/>
  <c r="E258" i="1"/>
  <c r="D258" i="1"/>
  <c r="C258" i="1"/>
  <c r="AG257" i="1"/>
  <c r="AF257" i="1"/>
  <c r="AC257" i="1"/>
  <c r="AB257" i="1"/>
  <c r="Y257" i="1"/>
  <c r="X257" i="1"/>
  <c r="U257" i="1"/>
  <c r="A257" i="1" s="1"/>
  <c r="T257" i="1"/>
  <c r="AJ257" i="1" s="1"/>
  <c r="S257" i="1"/>
  <c r="R257" i="1"/>
  <c r="Q257" i="1"/>
  <c r="AD257" i="1" s="1"/>
  <c r="P257" i="1"/>
  <c r="O257" i="1"/>
  <c r="N257" i="1"/>
  <c r="M257" i="1"/>
  <c r="L257" i="1"/>
  <c r="K257" i="1"/>
  <c r="J257" i="1"/>
  <c r="I257" i="1"/>
  <c r="V257" i="1" s="1"/>
  <c r="H257" i="1"/>
  <c r="G257" i="1"/>
  <c r="F257" i="1"/>
  <c r="E257" i="1"/>
  <c r="D257" i="1"/>
  <c r="C257" i="1"/>
  <c r="AH256" i="1"/>
  <c r="AG256" i="1"/>
  <c r="AF256" i="1"/>
  <c r="AD256" i="1"/>
  <c r="AC256" i="1"/>
  <c r="AB256" i="1"/>
  <c r="Z256" i="1"/>
  <c r="Y256" i="1"/>
  <c r="X256" i="1"/>
  <c r="V256" i="1"/>
  <c r="U256" i="1"/>
  <c r="T256" i="1"/>
  <c r="S256" i="1"/>
  <c r="R256" i="1"/>
  <c r="Q256" i="1"/>
  <c r="P256" i="1"/>
  <c r="O256" i="1"/>
  <c r="N256" i="1"/>
  <c r="AA256" i="1" s="1"/>
  <c r="M256" i="1"/>
  <c r="AK256" i="1" s="1"/>
  <c r="L256" i="1"/>
  <c r="K256" i="1"/>
  <c r="J256" i="1"/>
  <c r="W256" i="1" s="1"/>
  <c r="I256" i="1"/>
  <c r="H256" i="1"/>
  <c r="G256" i="1"/>
  <c r="AI256" i="1" s="1"/>
  <c r="F256" i="1"/>
  <c r="E256" i="1"/>
  <c r="D256" i="1"/>
  <c r="C256" i="1"/>
  <c r="A256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AE255" i="1" s="1"/>
  <c r="F255" i="1"/>
  <c r="E255" i="1"/>
  <c r="D255" i="1"/>
  <c r="C255" i="1"/>
  <c r="AF254" i="1"/>
  <c r="AB254" i="1"/>
  <c r="X254" i="1"/>
  <c r="T254" i="1"/>
  <c r="AG254" i="1" s="1"/>
  <c r="S254" i="1"/>
  <c r="R254" i="1"/>
  <c r="Q254" i="1"/>
  <c r="P254" i="1"/>
  <c r="AC254" i="1" s="1"/>
  <c r="O254" i="1"/>
  <c r="N254" i="1"/>
  <c r="M254" i="1"/>
  <c r="L254" i="1"/>
  <c r="Y254" i="1" s="1"/>
  <c r="K254" i="1"/>
  <c r="J254" i="1"/>
  <c r="I254" i="1"/>
  <c r="H254" i="1"/>
  <c r="U254" i="1" s="1"/>
  <c r="G254" i="1"/>
  <c r="AI254" i="1" s="1"/>
  <c r="F254" i="1"/>
  <c r="E254" i="1"/>
  <c r="D254" i="1"/>
  <c r="C254" i="1"/>
  <c r="AG253" i="1"/>
  <c r="AF253" i="1"/>
  <c r="AC253" i="1"/>
  <c r="AB253" i="1"/>
  <c r="Y253" i="1"/>
  <c r="X253" i="1"/>
  <c r="U253" i="1"/>
  <c r="A253" i="1" s="1"/>
  <c r="T253" i="1"/>
  <c r="AJ253" i="1" s="1"/>
  <c r="S253" i="1"/>
  <c r="R253" i="1"/>
  <c r="Q253" i="1"/>
  <c r="AD253" i="1" s="1"/>
  <c r="P253" i="1"/>
  <c r="O253" i="1"/>
  <c r="N253" i="1"/>
  <c r="M253" i="1"/>
  <c r="Z253" i="1" s="1"/>
  <c r="L253" i="1"/>
  <c r="K253" i="1"/>
  <c r="J253" i="1"/>
  <c r="I253" i="1"/>
  <c r="V253" i="1" s="1"/>
  <c r="H253" i="1"/>
  <c r="G253" i="1"/>
  <c r="AI253" i="1" s="1"/>
  <c r="F253" i="1"/>
  <c r="E253" i="1"/>
  <c r="D253" i="1"/>
  <c r="C253" i="1"/>
  <c r="AH252" i="1"/>
  <c r="AG252" i="1"/>
  <c r="AF252" i="1"/>
  <c r="AD252" i="1"/>
  <c r="AC252" i="1"/>
  <c r="AB252" i="1"/>
  <c r="Z252" i="1"/>
  <c r="Y252" i="1"/>
  <c r="X252" i="1"/>
  <c r="V252" i="1"/>
  <c r="U252" i="1"/>
  <c r="T252" i="1"/>
  <c r="S252" i="1"/>
  <c r="R252" i="1"/>
  <c r="Q252" i="1"/>
  <c r="P252" i="1"/>
  <c r="O252" i="1"/>
  <c r="N252" i="1"/>
  <c r="AA252" i="1" s="1"/>
  <c r="M252" i="1"/>
  <c r="AK252" i="1" s="1"/>
  <c r="L252" i="1"/>
  <c r="K252" i="1"/>
  <c r="J252" i="1"/>
  <c r="W252" i="1" s="1"/>
  <c r="I252" i="1"/>
  <c r="H252" i="1"/>
  <c r="G252" i="1"/>
  <c r="AI252" i="1" s="1"/>
  <c r="F252" i="1"/>
  <c r="E252" i="1"/>
  <c r="D252" i="1"/>
  <c r="C252" i="1"/>
  <c r="A252" i="1"/>
  <c r="W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AA251" i="1" s="1"/>
  <c r="F251" i="1"/>
  <c r="E251" i="1"/>
  <c r="D251" i="1"/>
  <c r="C251" i="1"/>
  <c r="AF250" i="1"/>
  <c r="AB250" i="1"/>
  <c r="X250" i="1"/>
  <c r="T250" i="1"/>
  <c r="AG250" i="1" s="1"/>
  <c r="S250" i="1"/>
  <c r="R250" i="1"/>
  <c r="Q250" i="1"/>
  <c r="P250" i="1"/>
  <c r="AC250" i="1" s="1"/>
  <c r="O250" i="1"/>
  <c r="N250" i="1"/>
  <c r="M250" i="1"/>
  <c r="L250" i="1"/>
  <c r="Y250" i="1" s="1"/>
  <c r="K250" i="1"/>
  <c r="J250" i="1"/>
  <c r="I250" i="1"/>
  <c r="H250" i="1"/>
  <c r="U250" i="1" s="1"/>
  <c r="G250" i="1"/>
  <c r="AI250" i="1" s="1"/>
  <c r="F250" i="1"/>
  <c r="E250" i="1"/>
  <c r="D250" i="1"/>
  <c r="C250" i="1"/>
  <c r="AG249" i="1"/>
  <c r="AF249" i="1"/>
  <c r="AC249" i="1"/>
  <c r="AB249" i="1"/>
  <c r="Y249" i="1"/>
  <c r="X249" i="1"/>
  <c r="U249" i="1"/>
  <c r="A249" i="1" s="1"/>
  <c r="T249" i="1"/>
  <c r="AJ249" i="1" s="1"/>
  <c r="S249" i="1"/>
  <c r="R249" i="1"/>
  <c r="Q249" i="1"/>
  <c r="AD249" i="1" s="1"/>
  <c r="P249" i="1"/>
  <c r="O249" i="1"/>
  <c r="N249" i="1"/>
  <c r="M249" i="1"/>
  <c r="L249" i="1"/>
  <c r="K249" i="1"/>
  <c r="J249" i="1"/>
  <c r="I249" i="1"/>
  <c r="V249" i="1" s="1"/>
  <c r="H249" i="1"/>
  <c r="G249" i="1"/>
  <c r="F249" i="1"/>
  <c r="E249" i="1"/>
  <c r="D249" i="1"/>
  <c r="C249" i="1"/>
  <c r="AH248" i="1"/>
  <c r="AG248" i="1"/>
  <c r="AF248" i="1"/>
  <c r="AC248" i="1"/>
  <c r="AB248" i="1"/>
  <c r="Y248" i="1"/>
  <c r="X248" i="1"/>
  <c r="U248" i="1"/>
  <c r="T248" i="1"/>
  <c r="S248" i="1"/>
  <c r="R248" i="1"/>
  <c r="Q248" i="1"/>
  <c r="AD248" i="1" s="1"/>
  <c r="P248" i="1"/>
  <c r="O248" i="1"/>
  <c r="N248" i="1"/>
  <c r="AA248" i="1" s="1"/>
  <c r="M248" i="1"/>
  <c r="AK248" i="1" s="1"/>
  <c r="L248" i="1"/>
  <c r="K248" i="1"/>
  <c r="J248" i="1"/>
  <c r="W248" i="1" s="1"/>
  <c r="I248" i="1"/>
  <c r="V248" i="1" s="1"/>
  <c r="H248" i="1"/>
  <c r="G248" i="1"/>
  <c r="AI248" i="1" s="1"/>
  <c r="F248" i="1"/>
  <c r="E248" i="1"/>
  <c r="D248" i="1"/>
  <c r="C248" i="1"/>
  <c r="A248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AH247" i="1" s="1"/>
  <c r="F247" i="1"/>
  <c r="E247" i="1"/>
  <c r="D247" i="1"/>
  <c r="C247" i="1"/>
  <c r="AF246" i="1"/>
  <c r="AE246" i="1"/>
  <c r="AB246" i="1"/>
  <c r="X246" i="1"/>
  <c r="W246" i="1"/>
  <c r="T246" i="1"/>
  <c r="AG246" i="1" s="1"/>
  <c r="S246" i="1"/>
  <c r="R246" i="1"/>
  <c r="Q246" i="1"/>
  <c r="P246" i="1"/>
  <c r="AC246" i="1" s="1"/>
  <c r="O246" i="1"/>
  <c r="N246" i="1"/>
  <c r="M246" i="1"/>
  <c r="L246" i="1"/>
  <c r="Y246" i="1" s="1"/>
  <c r="K246" i="1"/>
  <c r="J246" i="1"/>
  <c r="I246" i="1"/>
  <c r="H246" i="1"/>
  <c r="U246" i="1" s="1"/>
  <c r="G246" i="1"/>
  <c r="F246" i="1"/>
  <c r="E246" i="1"/>
  <c r="D246" i="1"/>
  <c r="C246" i="1"/>
  <c r="AG245" i="1"/>
  <c r="AF245" i="1"/>
  <c r="AC245" i="1"/>
  <c r="AB245" i="1"/>
  <c r="Y245" i="1"/>
  <c r="X245" i="1"/>
  <c r="U245" i="1"/>
  <c r="A245" i="1" s="1"/>
  <c r="T245" i="1"/>
  <c r="AJ245" i="1" s="1"/>
  <c r="S245" i="1"/>
  <c r="R245" i="1"/>
  <c r="Q245" i="1"/>
  <c r="AD245" i="1" s="1"/>
  <c r="P245" i="1"/>
  <c r="O245" i="1"/>
  <c r="N245" i="1"/>
  <c r="M245" i="1"/>
  <c r="L245" i="1"/>
  <c r="K245" i="1"/>
  <c r="J245" i="1"/>
  <c r="I245" i="1"/>
  <c r="V245" i="1" s="1"/>
  <c r="H245" i="1"/>
  <c r="G245" i="1"/>
  <c r="F245" i="1"/>
  <c r="E245" i="1"/>
  <c r="D245" i="1"/>
  <c r="C245" i="1"/>
  <c r="AK244" i="1"/>
  <c r="AG244" i="1"/>
  <c r="AF244" i="1"/>
  <c r="AD244" i="1"/>
  <c r="AC244" i="1"/>
  <c r="AB244" i="1"/>
  <c r="Y244" i="1"/>
  <c r="X244" i="1"/>
  <c r="V244" i="1"/>
  <c r="U244" i="1"/>
  <c r="T244" i="1"/>
  <c r="S244" i="1"/>
  <c r="R244" i="1"/>
  <c r="Q244" i="1"/>
  <c r="P244" i="1"/>
  <c r="O244" i="1"/>
  <c r="N244" i="1"/>
  <c r="AA244" i="1" s="1"/>
  <c r="M244" i="1"/>
  <c r="Z244" i="1" s="1"/>
  <c r="L244" i="1"/>
  <c r="K244" i="1"/>
  <c r="J244" i="1"/>
  <c r="W244" i="1" s="1"/>
  <c r="I244" i="1"/>
  <c r="H244" i="1"/>
  <c r="G244" i="1"/>
  <c r="AI244" i="1" s="1"/>
  <c r="F244" i="1"/>
  <c r="E244" i="1"/>
  <c r="D244" i="1"/>
  <c r="C244" i="1"/>
  <c r="A244" i="1"/>
  <c r="AI243" i="1"/>
  <c r="AA243" i="1"/>
  <c r="T243" i="1"/>
  <c r="S243" i="1"/>
  <c r="R243" i="1"/>
  <c r="AE243" i="1" s="1"/>
  <c r="Q243" i="1"/>
  <c r="P243" i="1"/>
  <c r="O243" i="1"/>
  <c r="N243" i="1"/>
  <c r="M243" i="1"/>
  <c r="L243" i="1"/>
  <c r="K243" i="1"/>
  <c r="J243" i="1"/>
  <c r="W243" i="1" s="1"/>
  <c r="I243" i="1"/>
  <c r="H243" i="1"/>
  <c r="G243" i="1"/>
  <c r="AD243" i="1" s="1"/>
  <c r="F243" i="1"/>
  <c r="E243" i="1"/>
  <c r="D243" i="1"/>
  <c r="C243" i="1"/>
  <c r="AI242" i="1"/>
  <c r="AA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AF241" i="1"/>
  <c r="AB241" i="1"/>
  <c r="X241" i="1"/>
  <c r="T241" i="1"/>
  <c r="AJ241" i="1" s="1"/>
  <c r="S241" i="1"/>
  <c r="R241" i="1"/>
  <c r="Q241" i="1"/>
  <c r="AD241" i="1" s="1"/>
  <c r="P241" i="1"/>
  <c r="AC241" i="1" s="1"/>
  <c r="O241" i="1"/>
  <c r="N241" i="1"/>
  <c r="M241" i="1"/>
  <c r="Z241" i="1" s="1"/>
  <c r="L241" i="1"/>
  <c r="AK241" i="1" s="1"/>
  <c r="K241" i="1"/>
  <c r="J241" i="1"/>
  <c r="I241" i="1"/>
  <c r="V241" i="1" s="1"/>
  <c r="H241" i="1"/>
  <c r="U241" i="1" s="1"/>
  <c r="G241" i="1"/>
  <c r="F241" i="1"/>
  <c r="E241" i="1"/>
  <c r="D241" i="1"/>
  <c r="C241" i="1"/>
  <c r="A241" i="1"/>
  <c r="AG240" i="1"/>
  <c r="AF240" i="1"/>
  <c r="AC240" i="1"/>
  <c r="AB240" i="1"/>
  <c r="Y240" i="1"/>
  <c r="X240" i="1"/>
  <c r="U240" i="1"/>
  <c r="T240" i="1"/>
  <c r="S240" i="1"/>
  <c r="R240" i="1"/>
  <c r="Q240" i="1"/>
  <c r="AD240" i="1" s="1"/>
  <c r="P240" i="1"/>
  <c r="O240" i="1"/>
  <c r="N240" i="1"/>
  <c r="AA240" i="1" s="1"/>
  <c r="M240" i="1"/>
  <c r="AK240" i="1" s="1"/>
  <c r="L240" i="1"/>
  <c r="K240" i="1"/>
  <c r="J240" i="1"/>
  <c r="W240" i="1" s="1"/>
  <c r="I240" i="1"/>
  <c r="H240" i="1"/>
  <c r="G240" i="1"/>
  <c r="F240" i="1"/>
  <c r="E240" i="1"/>
  <c r="D240" i="1"/>
  <c r="C240" i="1"/>
  <c r="A240" i="1"/>
  <c r="AD239" i="1"/>
  <c r="V239" i="1"/>
  <c r="T239" i="1"/>
  <c r="S239" i="1"/>
  <c r="R239" i="1"/>
  <c r="AE239" i="1" s="1"/>
  <c r="Q239" i="1"/>
  <c r="P239" i="1"/>
  <c r="O239" i="1"/>
  <c r="N239" i="1"/>
  <c r="M239" i="1"/>
  <c r="L239" i="1"/>
  <c r="K239" i="1"/>
  <c r="J239" i="1"/>
  <c r="W239" i="1" s="1"/>
  <c r="I239" i="1"/>
  <c r="H239" i="1"/>
  <c r="G239" i="1"/>
  <c r="F239" i="1"/>
  <c r="E239" i="1"/>
  <c r="D239" i="1"/>
  <c r="C239" i="1"/>
  <c r="AF238" i="1"/>
  <c r="AB238" i="1"/>
  <c r="Z238" i="1"/>
  <c r="V238" i="1"/>
  <c r="T238" i="1"/>
  <c r="AG238" i="1" s="1"/>
  <c r="S238" i="1"/>
  <c r="R238" i="1"/>
  <c r="AE238" i="1" s="1"/>
  <c r="Q238" i="1"/>
  <c r="P238" i="1"/>
  <c r="AC238" i="1" s="1"/>
  <c r="O238" i="1"/>
  <c r="N238" i="1"/>
  <c r="AA238" i="1" s="1"/>
  <c r="M238" i="1"/>
  <c r="L238" i="1"/>
  <c r="Y238" i="1" s="1"/>
  <c r="K238" i="1"/>
  <c r="X238" i="1" s="1"/>
  <c r="J238" i="1"/>
  <c r="W238" i="1" s="1"/>
  <c r="I238" i="1"/>
  <c r="H238" i="1"/>
  <c r="U238" i="1" s="1"/>
  <c r="G238" i="1"/>
  <c r="F238" i="1"/>
  <c r="E238" i="1"/>
  <c r="D238" i="1"/>
  <c r="C238" i="1"/>
  <c r="AG237" i="1"/>
  <c r="AF237" i="1"/>
  <c r="AE237" i="1"/>
  <c r="AB237" i="1"/>
  <c r="AA237" i="1"/>
  <c r="W237" i="1"/>
  <c r="T237" i="1"/>
  <c r="AJ237" i="1" s="1"/>
  <c r="S237" i="1"/>
  <c r="R237" i="1"/>
  <c r="Q237" i="1"/>
  <c r="AD237" i="1" s="1"/>
  <c r="P237" i="1"/>
  <c r="AC237" i="1" s="1"/>
  <c r="O237" i="1"/>
  <c r="N237" i="1"/>
  <c r="M237" i="1"/>
  <c r="Z237" i="1" s="1"/>
  <c r="L237" i="1"/>
  <c r="AK237" i="1" s="1"/>
  <c r="K237" i="1"/>
  <c r="X237" i="1" s="1"/>
  <c r="J237" i="1"/>
  <c r="I237" i="1"/>
  <c r="V237" i="1" s="1"/>
  <c r="H237" i="1"/>
  <c r="U237" i="1" s="1"/>
  <c r="A237" i="1" s="1"/>
  <c r="G237" i="1"/>
  <c r="F237" i="1"/>
  <c r="E237" i="1"/>
  <c r="D237" i="1"/>
  <c r="C237" i="1"/>
  <c r="AG236" i="1"/>
  <c r="AF236" i="1"/>
  <c r="AD236" i="1"/>
  <c r="AB236" i="1"/>
  <c r="X236" i="1"/>
  <c r="V236" i="1"/>
  <c r="T236" i="1"/>
  <c r="S236" i="1"/>
  <c r="R236" i="1"/>
  <c r="Q236" i="1"/>
  <c r="P236" i="1"/>
  <c r="AC236" i="1" s="1"/>
  <c r="O236" i="1"/>
  <c r="N236" i="1"/>
  <c r="AA236" i="1" s="1"/>
  <c r="M236" i="1"/>
  <c r="Z236" i="1" s="1"/>
  <c r="L236" i="1"/>
  <c r="AK236" i="1" s="1"/>
  <c r="K236" i="1"/>
  <c r="J236" i="1"/>
  <c r="W236" i="1" s="1"/>
  <c r="I236" i="1"/>
  <c r="H236" i="1"/>
  <c r="U236" i="1" s="1"/>
  <c r="A236" i="1" s="1"/>
  <c r="G236" i="1"/>
  <c r="F236" i="1"/>
  <c r="E236" i="1"/>
  <c r="D236" i="1"/>
  <c r="C236" i="1"/>
  <c r="AI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AA235" i="1" s="1"/>
  <c r="F235" i="1"/>
  <c r="E235" i="1"/>
  <c r="D235" i="1"/>
  <c r="C235" i="1"/>
  <c r="AF234" i="1"/>
  <c r="AD234" i="1"/>
  <c r="AB234" i="1"/>
  <c r="Z234" i="1"/>
  <c r="X234" i="1"/>
  <c r="V234" i="1"/>
  <c r="T234" i="1"/>
  <c r="AG234" i="1" s="1"/>
  <c r="S234" i="1"/>
  <c r="R234" i="1"/>
  <c r="AE234" i="1" s="1"/>
  <c r="Q234" i="1"/>
  <c r="P234" i="1"/>
  <c r="AC234" i="1" s="1"/>
  <c r="O234" i="1"/>
  <c r="N234" i="1"/>
  <c r="AA234" i="1" s="1"/>
  <c r="M234" i="1"/>
  <c r="L234" i="1"/>
  <c r="Y234" i="1" s="1"/>
  <c r="K234" i="1"/>
  <c r="J234" i="1"/>
  <c r="W234" i="1" s="1"/>
  <c r="I234" i="1"/>
  <c r="H234" i="1"/>
  <c r="G234" i="1"/>
  <c r="F234" i="1"/>
  <c r="E234" i="1"/>
  <c r="D234" i="1"/>
  <c r="C234" i="1"/>
  <c r="AG233" i="1"/>
  <c r="AC233" i="1"/>
  <c r="Y233" i="1"/>
  <c r="U233" i="1"/>
  <c r="A233" i="1" s="1"/>
  <c r="T233" i="1"/>
  <c r="S233" i="1"/>
  <c r="AF233" i="1" s="1"/>
  <c r="R233" i="1"/>
  <c r="Q233" i="1"/>
  <c r="AD233" i="1" s="1"/>
  <c r="P233" i="1"/>
  <c r="O233" i="1"/>
  <c r="AB233" i="1" s="1"/>
  <c r="N233" i="1"/>
  <c r="M233" i="1"/>
  <c r="Z233" i="1" s="1"/>
  <c r="L233" i="1"/>
  <c r="K233" i="1"/>
  <c r="X233" i="1" s="1"/>
  <c r="J233" i="1"/>
  <c r="I233" i="1"/>
  <c r="V233" i="1" s="1"/>
  <c r="H233" i="1"/>
  <c r="G233" i="1"/>
  <c r="AJ233" i="1" s="1"/>
  <c r="F233" i="1"/>
  <c r="E233" i="1"/>
  <c r="D233" i="1"/>
  <c r="C233" i="1"/>
  <c r="AF232" i="1"/>
  <c r="AD232" i="1"/>
  <c r="AB232" i="1"/>
  <c r="Z232" i="1"/>
  <c r="X232" i="1"/>
  <c r="V232" i="1"/>
  <c r="T232" i="1"/>
  <c r="AG232" i="1" s="1"/>
  <c r="S232" i="1"/>
  <c r="R232" i="1"/>
  <c r="Q232" i="1"/>
  <c r="P232" i="1"/>
  <c r="AC232" i="1" s="1"/>
  <c r="O232" i="1"/>
  <c r="N232" i="1"/>
  <c r="AA232" i="1" s="1"/>
  <c r="M232" i="1"/>
  <c r="L232" i="1"/>
  <c r="K232" i="1"/>
  <c r="J232" i="1"/>
  <c r="I232" i="1"/>
  <c r="H232" i="1"/>
  <c r="U232" i="1" s="1"/>
  <c r="A232" i="1" s="1"/>
  <c r="G232" i="1"/>
  <c r="AI232" i="1" s="1"/>
  <c r="F232" i="1"/>
  <c r="E232" i="1"/>
  <c r="D232" i="1"/>
  <c r="C232" i="1"/>
  <c r="AI231" i="1"/>
  <c r="AA231" i="1"/>
  <c r="W231" i="1"/>
  <c r="T231" i="1"/>
  <c r="S231" i="1"/>
  <c r="R231" i="1"/>
  <c r="Q231" i="1"/>
  <c r="AD231" i="1" s="1"/>
  <c r="P231" i="1"/>
  <c r="O231" i="1"/>
  <c r="N231" i="1"/>
  <c r="M231" i="1"/>
  <c r="Z231" i="1" s="1"/>
  <c r="L231" i="1"/>
  <c r="K231" i="1"/>
  <c r="J231" i="1"/>
  <c r="I231" i="1"/>
  <c r="V231" i="1" s="1"/>
  <c r="H231" i="1"/>
  <c r="G231" i="1"/>
  <c r="F231" i="1"/>
  <c r="E231" i="1"/>
  <c r="D231" i="1"/>
  <c r="C231" i="1"/>
  <c r="AJ230" i="1"/>
  <c r="AF230" i="1"/>
  <c r="AD230" i="1"/>
  <c r="AB230" i="1"/>
  <c r="Z230" i="1"/>
  <c r="X230" i="1"/>
  <c r="V230" i="1"/>
  <c r="T230" i="1"/>
  <c r="AG230" i="1" s="1"/>
  <c r="S230" i="1"/>
  <c r="R230" i="1"/>
  <c r="AE230" i="1" s="1"/>
  <c r="Q230" i="1"/>
  <c r="P230" i="1"/>
  <c r="AC230" i="1" s="1"/>
  <c r="O230" i="1"/>
  <c r="N230" i="1"/>
  <c r="AA230" i="1" s="1"/>
  <c r="M230" i="1"/>
  <c r="L230" i="1"/>
  <c r="Y230" i="1" s="1"/>
  <c r="K230" i="1"/>
  <c r="J230" i="1"/>
  <c r="W230" i="1" s="1"/>
  <c r="I230" i="1"/>
  <c r="H230" i="1"/>
  <c r="G230" i="1"/>
  <c r="AI230" i="1" s="1"/>
  <c r="F230" i="1"/>
  <c r="E230" i="1"/>
  <c r="D230" i="1"/>
  <c r="C230" i="1"/>
  <c r="AG229" i="1"/>
  <c r="AC229" i="1"/>
  <c r="Y229" i="1"/>
  <c r="U229" i="1"/>
  <c r="A229" i="1" s="1"/>
  <c r="T229" i="1"/>
  <c r="S229" i="1"/>
  <c r="AF229" i="1" s="1"/>
  <c r="R229" i="1"/>
  <c r="Q229" i="1"/>
  <c r="AD229" i="1" s="1"/>
  <c r="P229" i="1"/>
  <c r="O229" i="1"/>
  <c r="AB229" i="1" s="1"/>
  <c r="N229" i="1"/>
  <c r="M229" i="1"/>
  <c r="Z229" i="1" s="1"/>
  <c r="L229" i="1"/>
  <c r="K229" i="1"/>
  <c r="X229" i="1" s="1"/>
  <c r="J229" i="1"/>
  <c r="I229" i="1"/>
  <c r="V229" i="1" s="1"/>
  <c r="H229" i="1"/>
  <c r="G229" i="1"/>
  <c r="AJ229" i="1" s="1"/>
  <c r="F229" i="1"/>
  <c r="E229" i="1"/>
  <c r="D229" i="1"/>
  <c r="C229" i="1"/>
  <c r="AH228" i="1"/>
  <c r="AF228" i="1"/>
  <c r="AD228" i="1"/>
  <c r="AB228" i="1"/>
  <c r="Z228" i="1"/>
  <c r="X228" i="1"/>
  <c r="V228" i="1"/>
  <c r="T228" i="1"/>
  <c r="AG228" i="1" s="1"/>
  <c r="S228" i="1"/>
  <c r="R228" i="1"/>
  <c r="Q228" i="1"/>
  <c r="P228" i="1"/>
  <c r="AC228" i="1" s="1"/>
  <c r="O228" i="1"/>
  <c r="N228" i="1"/>
  <c r="AA228" i="1" s="1"/>
  <c r="M228" i="1"/>
  <c r="L228" i="1"/>
  <c r="K228" i="1"/>
  <c r="J228" i="1"/>
  <c r="W228" i="1" s="1"/>
  <c r="I228" i="1"/>
  <c r="H228" i="1"/>
  <c r="U228" i="1" s="1"/>
  <c r="A228" i="1" s="1"/>
  <c r="G228" i="1"/>
  <c r="AI228" i="1" s="1"/>
  <c r="F228" i="1"/>
  <c r="E228" i="1"/>
  <c r="D228" i="1"/>
  <c r="C228" i="1"/>
  <c r="AA227" i="1"/>
  <c r="W227" i="1"/>
  <c r="T227" i="1"/>
  <c r="S227" i="1"/>
  <c r="R227" i="1"/>
  <c r="Q227" i="1"/>
  <c r="AD227" i="1" s="1"/>
  <c r="P227" i="1"/>
  <c r="O227" i="1"/>
  <c r="N227" i="1"/>
  <c r="M227" i="1"/>
  <c r="Z227" i="1" s="1"/>
  <c r="L227" i="1"/>
  <c r="K227" i="1"/>
  <c r="J227" i="1"/>
  <c r="I227" i="1"/>
  <c r="V227" i="1" s="1"/>
  <c r="H227" i="1"/>
  <c r="G227" i="1"/>
  <c r="F227" i="1"/>
  <c r="E227" i="1"/>
  <c r="D227" i="1"/>
  <c r="C227" i="1"/>
  <c r="AJ226" i="1"/>
  <c r="AF226" i="1"/>
  <c r="AD226" i="1"/>
  <c r="AB226" i="1"/>
  <c r="Z226" i="1"/>
  <c r="X226" i="1"/>
  <c r="V226" i="1"/>
  <c r="T226" i="1"/>
  <c r="AG226" i="1" s="1"/>
  <c r="S226" i="1"/>
  <c r="R226" i="1"/>
  <c r="AE226" i="1" s="1"/>
  <c r="Q226" i="1"/>
  <c r="P226" i="1"/>
  <c r="AC226" i="1" s="1"/>
  <c r="O226" i="1"/>
  <c r="N226" i="1"/>
  <c r="AA226" i="1" s="1"/>
  <c r="M226" i="1"/>
  <c r="L226" i="1"/>
  <c r="Y226" i="1" s="1"/>
  <c r="K226" i="1"/>
  <c r="J226" i="1"/>
  <c r="W226" i="1" s="1"/>
  <c r="I226" i="1"/>
  <c r="H226" i="1"/>
  <c r="G226" i="1"/>
  <c r="AI226" i="1" s="1"/>
  <c r="F226" i="1"/>
  <c r="E226" i="1"/>
  <c r="D226" i="1"/>
  <c r="C226" i="1"/>
  <c r="AG225" i="1"/>
  <c r="AC225" i="1"/>
  <c r="Y225" i="1"/>
  <c r="U225" i="1"/>
  <c r="T225" i="1"/>
  <c r="S225" i="1"/>
  <c r="AF225" i="1" s="1"/>
  <c r="R225" i="1"/>
  <c r="Q225" i="1"/>
  <c r="AD225" i="1" s="1"/>
  <c r="P225" i="1"/>
  <c r="O225" i="1"/>
  <c r="AB225" i="1" s="1"/>
  <c r="N225" i="1"/>
  <c r="M225" i="1"/>
  <c r="Z225" i="1" s="1"/>
  <c r="L225" i="1"/>
  <c r="K225" i="1"/>
  <c r="X225" i="1" s="1"/>
  <c r="J225" i="1"/>
  <c r="I225" i="1"/>
  <c r="V225" i="1" s="1"/>
  <c r="H225" i="1"/>
  <c r="G225" i="1"/>
  <c r="AJ225" i="1" s="1"/>
  <c r="F225" i="1"/>
  <c r="E225" i="1"/>
  <c r="D225" i="1"/>
  <c r="C225" i="1"/>
  <c r="A225" i="1"/>
  <c r="AH224" i="1"/>
  <c r="AF224" i="1"/>
  <c r="AD224" i="1"/>
  <c r="AB224" i="1"/>
  <c r="Z224" i="1"/>
  <c r="X224" i="1"/>
  <c r="V224" i="1"/>
  <c r="T224" i="1"/>
  <c r="AG224" i="1" s="1"/>
  <c r="S224" i="1"/>
  <c r="R224" i="1"/>
  <c r="Q224" i="1"/>
  <c r="P224" i="1"/>
  <c r="AC224" i="1" s="1"/>
  <c r="O224" i="1"/>
  <c r="N224" i="1"/>
  <c r="AA224" i="1" s="1"/>
  <c r="M224" i="1"/>
  <c r="L224" i="1"/>
  <c r="AK224" i="1" s="1"/>
  <c r="K224" i="1"/>
  <c r="J224" i="1"/>
  <c r="W224" i="1" s="1"/>
  <c r="I224" i="1"/>
  <c r="H224" i="1"/>
  <c r="U224" i="1" s="1"/>
  <c r="A224" i="1" s="1"/>
  <c r="G224" i="1"/>
  <c r="AI224" i="1" s="1"/>
  <c r="F224" i="1"/>
  <c r="E224" i="1"/>
  <c r="D224" i="1"/>
  <c r="C224" i="1"/>
  <c r="AE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AF222" i="1"/>
  <c r="AD222" i="1"/>
  <c r="AB222" i="1"/>
  <c r="Z222" i="1"/>
  <c r="X222" i="1"/>
  <c r="V222" i="1"/>
  <c r="T222" i="1"/>
  <c r="S222" i="1"/>
  <c r="R222" i="1"/>
  <c r="AE222" i="1" s="1"/>
  <c r="Q222" i="1"/>
  <c r="P222" i="1"/>
  <c r="AC222" i="1" s="1"/>
  <c r="O222" i="1"/>
  <c r="N222" i="1"/>
  <c r="AA222" i="1" s="1"/>
  <c r="M222" i="1"/>
  <c r="L222" i="1"/>
  <c r="Y222" i="1" s="1"/>
  <c r="K222" i="1"/>
  <c r="J222" i="1"/>
  <c r="W222" i="1" s="1"/>
  <c r="I222" i="1"/>
  <c r="H222" i="1"/>
  <c r="G222" i="1"/>
  <c r="F222" i="1"/>
  <c r="E222" i="1"/>
  <c r="D222" i="1"/>
  <c r="C222" i="1"/>
  <c r="AG221" i="1"/>
  <c r="AC221" i="1"/>
  <c r="Y221" i="1"/>
  <c r="U221" i="1"/>
  <c r="T221" i="1"/>
  <c r="S221" i="1"/>
  <c r="AF221" i="1" s="1"/>
  <c r="R221" i="1"/>
  <c r="Q221" i="1"/>
  <c r="AD221" i="1" s="1"/>
  <c r="P221" i="1"/>
  <c r="O221" i="1"/>
  <c r="AB221" i="1" s="1"/>
  <c r="N221" i="1"/>
  <c r="M221" i="1"/>
  <c r="Z221" i="1" s="1"/>
  <c r="L221" i="1"/>
  <c r="K221" i="1"/>
  <c r="X221" i="1" s="1"/>
  <c r="J221" i="1"/>
  <c r="I221" i="1"/>
  <c r="V221" i="1" s="1"/>
  <c r="H221" i="1"/>
  <c r="G221" i="1"/>
  <c r="AJ221" i="1" s="1"/>
  <c r="F221" i="1"/>
  <c r="E221" i="1"/>
  <c r="D221" i="1"/>
  <c r="C221" i="1"/>
  <c r="A221" i="1"/>
  <c r="AF220" i="1"/>
  <c r="AD220" i="1"/>
  <c r="AB220" i="1"/>
  <c r="Z220" i="1"/>
  <c r="X220" i="1"/>
  <c r="V220" i="1"/>
  <c r="T220" i="1"/>
  <c r="AG220" i="1" s="1"/>
  <c r="S220" i="1"/>
  <c r="R220" i="1"/>
  <c r="Q220" i="1"/>
  <c r="P220" i="1"/>
  <c r="AC220" i="1" s="1"/>
  <c r="O220" i="1"/>
  <c r="N220" i="1"/>
  <c r="AA220" i="1" s="1"/>
  <c r="M220" i="1"/>
  <c r="L220" i="1"/>
  <c r="AK220" i="1" s="1"/>
  <c r="K220" i="1"/>
  <c r="J220" i="1"/>
  <c r="W220" i="1" s="1"/>
  <c r="I220" i="1"/>
  <c r="H220" i="1"/>
  <c r="U220" i="1" s="1"/>
  <c r="A220" i="1" s="1"/>
  <c r="G220" i="1"/>
  <c r="AI220" i="1" s="1"/>
  <c r="F220" i="1"/>
  <c r="E220" i="1"/>
  <c r="D220" i="1"/>
  <c r="C220" i="1"/>
  <c r="T219" i="1"/>
  <c r="S219" i="1"/>
  <c r="R219" i="1"/>
  <c r="Q219" i="1"/>
  <c r="P219" i="1"/>
  <c r="O219" i="1"/>
  <c r="N219" i="1"/>
  <c r="M219" i="1"/>
  <c r="L219" i="1"/>
  <c r="K219" i="1"/>
  <c r="X219" i="1" s="1"/>
  <c r="J219" i="1"/>
  <c r="I219" i="1"/>
  <c r="H219" i="1"/>
  <c r="G219" i="1"/>
  <c r="F219" i="1"/>
  <c r="E219" i="1"/>
  <c r="D219" i="1"/>
  <c r="C219" i="1"/>
  <c r="AF218" i="1"/>
  <c r="AD218" i="1"/>
  <c r="AB218" i="1"/>
  <c r="Z218" i="1"/>
  <c r="X218" i="1"/>
  <c r="V218" i="1"/>
  <c r="T218" i="1"/>
  <c r="AG218" i="1" s="1"/>
  <c r="S218" i="1"/>
  <c r="R218" i="1"/>
  <c r="Q218" i="1"/>
  <c r="P218" i="1"/>
  <c r="AC218" i="1" s="1"/>
  <c r="O218" i="1"/>
  <c r="N218" i="1"/>
  <c r="AA218" i="1" s="1"/>
  <c r="M218" i="1"/>
  <c r="L218" i="1"/>
  <c r="Y218" i="1" s="1"/>
  <c r="K218" i="1"/>
  <c r="J218" i="1"/>
  <c r="I218" i="1"/>
  <c r="H218" i="1"/>
  <c r="U218" i="1" s="1"/>
  <c r="G218" i="1"/>
  <c r="AI218" i="1" s="1"/>
  <c r="F218" i="1"/>
  <c r="E218" i="1"/>
  <c r="D218" i="1"/>
  <c r="C218" i="1"/>
  <c r="A218" i="1" s="1"/>
  <c r="AE217" i="1"/>
  <c r="AC217" i="1"/>
  <c r="W217" i="1"/>
  <c r="U217" i="1"/>
  <c r="T217" i="1"/>
  <c r="S217" i="1"/>
  <c r="R217" i="1"/>
  <c r="Q217" i="1"/>
  <c r="AD217" i="1" s="1"/>
  <c r="P217" i="1"/>
  <c r="O217" i="1"/>
  <c r="N217" i="1"/>
  <c r="M217" i="1"/>
  <c r="Z217" i="1" s="1"/>
  <c r="L217" i="1"/>
  <c r="K217" i="1"/>
  <c r="J217" i="1"/>
  <c r="I217" i="1"/>
  <c r="V217" i="1" s="1"/>
  <c r="H217" i="1"/>
  <c r="G217" i="1"/>
  <c r="F217" i="1"/>
  <c r="E217" i="1"/>
  <c r="D217" i="1"/>
  <c r="C217" i="1"/>
  <c r="A217" i="1"/>
  <c r="AF216" i="1"/>
  <c r="AD216" i="1"/>
  <c r="AB216" i="1"/>
  <c r="Z216" i="1"/>
  <c r="X216" i="1"/>
  <c r="V216" i="1"/>
  <c r="T216" i="1"/>
  <c r="AG216" i="1" s="1"/>
  <c r="S216" i="1"/>
  <c r="R216" i="1"/>
  <c r="AE216" i="1" s="1"/>
  <c r="Q216" i="1"/>
  <c r="P216" i="1"/>
  <c r="AC216" i="1" s="1"/>
  <c r="O216" i="1"/>
  <c r="N216" i="1"/>
  <c r="AA216" i="1" s="1"/>
  <c r="M216" i="1"/>
  <c r="L216" i="1"/>
  <c r="K216" i="1"/>
  <c r="J216" i="1"/>
  <c r="W216" i="1" s="1"/>
  <c r="I216" i="1"/>
  <c r="H216" i="1"/>
  <c r="U216" i="1" s="1"/>
  <c r="A216" i="1" s="1"/>
  <c r="G216" i="1"/>
  <c r="F216" i="1"/>
  <c r="E216" i="1"/>
  <c r="D216" i="1"/>
  <c r="C216" i="1"/>
  <c r="AK215" i="1"/>
  <c r="AE215" i="1"/>
  <c r="AC215" i="1"/>
  <c r="AA215" i="1"/>
  <c r="W215" i="1"/>
  <c r="U215" i="1"/>
  <c r="A215" i="1" s="1"/>
  <c r="T215" i="1"/>
  <c r="S215" i="1"/>
  <c r="R215" i="1"/>
  <c r="Q215" i="1"/>
  <c r="AD215" i="1" s="1"/>
  <c r="P215" i="1"/>
  <c r="O215" i="1"/>
  <c r="N215" i="1"/>
  <c r="M215" i="1"/>
  <c r="L215" i="1"/>
  <c r="K215" i="1"/>
  <c r="J215" i="1"/>
  <c r="I215" i="1"/>
  <c r="V215" i="1" s="1"/>
  <c r="H215" i="1"/>
  <c r="G215" i="1"/>
  <c r="F215" i="1"/>
  <c r="E215" i="1"/>
  <c r="D215" i="1"/>
  <c r="C215" i="1"/>
  <c r="AF214" i="1"/>
  <c r="AD214" i="1"/>
  <c r="AB214" i="1"/>
  <c r="Z214" i="1"/>
  <c r="X214" i="1"/>
  <c r="V214" i="1"/>
  <c r="T214" i="1"/>
  <c r="S214" i="1"/>
  <c r="R214" i="1"/>
  <c r="AE214" i="1" s="1"/>
  <c r="Q214" i="1"/>
  <c r="P214" i="1"/>
  <c r="AC214" i="1" s="1"/>
  <c r="O214" i="1"/>
  <c r="N214" i="1"/>
  <c r="AA214" i="1" s="1"/>
  <c r="M214" i="1"/>
  <c r="L214" i="1"/>
  <c r="Y214" i="1" s="1"/>
  <c r="K214" i="1"/>
  <c r="J214" i="1"/>
  <c r="W214" i="1" s="1"/>
  <c r="I214" i="1"/>
  <c r="H214" i="1"/>
  <c r="G214" i="1"/>
  <c r="F214" i="1"/>
  <c r="E214" i="1"/>
  <c r="D214" i="1"/>
  <c r="C214" i="1"/>
  <c r="AI213" i="1"/>
  <c r="AA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AE213" i="1" s="1"/>
  <c r="F213" i="1"/>
  <c r="E213" i="1"/>
  <c r="D213" i="1"/>
  <c r="C213" i="1"/>
  <c r="AH212" i="1"/>
  <c r="AF212" i="1"/>
  <c r="AD212" i="1"/>
  <c r="AB212" i="1"/>
  <c r="Z212" i="1"/>
  <c r="X212" i="1"/>
  <c r="V212" i="1"/>
  <c r="T212" i="1"/>
  <c r="AG212" i="1" s="1"/>
  <c r="S212" i="1"/>
  <c r="R212" i="1"/>
  <c r="AE212" i="1" s="1"/>
  <c r="Q212" i="1"/>
  <c r="P212" i="1"/>
  <c r="AC212" i="1" s="1"/>
  <c r="O212" i="1"/>
  <c r="N212" i="1"/>
  <c r="AA212" i="1" s="1"/>
  <c r="M212" i="1"/>
  <c r="L212" i="1"/>
  <c r="K212" i="1"/>
  <c r="J212" i="1"/>
  <c r="W212" i="1" s="1"/>
  <c r="I212" i="1"/>
  <c r="H212" i="1"/>
  <c r="U212" i="1" s="1"/>
  <c r="A212" i="1" s="1"/>
  <c r="G212" i="1"/>
  <c r="AI212" i="1" s="1"/>
  <c r="F212" i="1"/>
  <c r="E212" i="1"/>
  <c r="D212" i="1"/>
  <c r="C212" i="1"/>
  <c r="AG211" i="1"/>
  <c r="Y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V211" i="1" s="1"/>
  <c r="H211" i="1"/>
  <c r="G211" i="1"/>
  <c r="AK211" i="1" s="1"/>
  <c r="F211" i="1"/>
  <c r="E211" i="1"/>
  <c r="D211" i="1"/>
  <c r="C211" i="1"/>
  <c r="AJ210" i="1"/>
  <c r="AE210" i="1"/>
  <c r="Z210" i="1"/>
  <c r="T210" i="1"/>
  <c r="AG210" i="1" s="1"/>
  <c r="S210" i="1"/>
  <c r="AF210" i="1" s="1"/>
  <c r="R210" i="1"/>
  <c r="Q210" i="1"/>
  <c r="P210" i="1"/>
  <c r="AC210" i="1" s="1"/>
  <c r="O210" i="1"/>
  <c r="AB210" i="1" s="1"/>
  <c r="N210" i="1"/>
  <c r="M210" i="1"/>
  <c r="L210" i="1"/>
  <c r="Y210" i="1" s="1"/>
  <c r="K210" i="1"/>
  <c r="X210" i="1" s="1"/>
  <c r="J210" i="1"/>
  <c r="W210" i="1" s="1"/>
  <c r="I210" i="1"/>
  <c r="H210" i="1"/>
  <c r="U210" i="1" s="1"/>
  <c r="G210" i="1"/>
  <c r="AH210" i="1" s="1"/>
  <c r="F210" i="1"/>
  <c r="E210" i="1"/>
  <c r="D210" i="1"/>
  <c r="C210" i="1"/>
  <c r="AJ209" i="1"/>
  <c r="AE209" i="1"/>
  <c r="T209" i="1"/>
  <c r="AG209" i="1" s="1"/>
  <c r="S209" i="1"/>
  <c r="AF209" i="1" s="1"/>
  <c r="R209" i="1"/>
  <c r="Q209" i="1"/>
  <c r="P209" i="1"/>
  <c r="AC209" i="1" s="1"/>
  <c r="O209" i="1"/>
  <c r="AB209" i="1" s="1"/>
  <c r="N209" i="1"/>
  <c r="M209" i="1"/>
  <c r="L209" i="1"/>
  <c r="Y209" i="1" s="1"/>
  <c r="K209" i="1"/>
  <c r="X209" i="1" s="1"/>
  <c r="J209" i="1"/>
  <c r="I209" i="1"/>
  <c r="H209" i="1"/>
  <c r="U209" i="1" s="1"/>
  <c r="G209" i="1"/>
  <c r="W209" i="1" s="1"/>
  <c r="F209" i="1"/>
  <c r="E209" i="1"/>
  <c r="D209" i="1"/>
  <c r="C209" i="1"/>
  <c r="A209" i="1" s="1"/>
  <c r="AF208" i="1"/>
  <c r="AD208" i="1"/>
  <c r="AB208" i="1"/>
  <c r="X208" i="1"/>
  <c r="T208" i="1"/>
  <c r="AG208" i="1" s="1"/>
  <c r="S208" i="1"/>
  <c r="R208" i="1"/>
  <c r="AE208" i="1" s="1"/>
  <c r="Q208" i="1"/>
  <c r="P208" i="1"/>
  <c r="AC208" i="1" s="1"/>
  <c r="O208" i="1"/>
  <c r="N208" i="1"/>
  <c r="AA208" i="1" s="1"/>
  <c r="M208" i="1"/>
  <c r="Z208" i="1" s="1"/>
  <c r="L208" i="1"/>
  <c r="AK208" i="1" s="1"/>
  <c r="K208" i="1"/>
  <c r="J208" i="1"/>
  <c r="W208" i="1" s="1"/>
  <c r="I208" i="1"/>
  <c r="V208" i="1" s="1"/>
  <c r="H208" i="1"/>
  <c r="G208" i="1"/>
  <c r="F208" i="1"/>
  <c r="E208" i="1"/>
  <c r="D208" i="1"/>
  <c r="C208" i="1"/>
  <c r="AK207" i="1"/>
  <c r="AG207" i="1"/>
  <c r="AE207" i="1"/>
  <c r="Z207" i="1"/>
  <c r="Y207" i="1"/>
  <c r="U207" i="1"/>
  <c r="T207" i="1"/>
  <c r="S207" i="1"/>
  <c r="R207" i="1"/>
  <c r="Q207" i="1"/>
  <c r="AD207" i="1" s="1"/>
  <c r="P207" i="1"/>
  <c r="O207" i="1"/>
  <c r="N207" i="1"/>
  <c r="AA207" i="1" s="1"/>
  <c r="M207" i="1"/>
  <c r="AI207" i="1" s="1"/>
  <c r="L207" i="1"/>
  <c r="K207" i="1"/>
  <c r="J207" i="1"/>
  <c r="W207" i="1" s="1"/>
  <c r="I207" i="1"/>
  <c r="V207" i="1" s="1"/>
  <c r="H207" i="1"/>
  <c r="G207" i="1"/>
  <c r="F207" i="1"/>
  <c r="E207" i="1"/>
  <c r="D207" i="1"/>
  <c r="C207" i="1"/>
  <c r="A207" i="1"/>
  <c r="AG206" i="1"/>
  <c r="AD206" i="1"/>
  <c r="AC206" i="1"/>
  <c r="Z206" i="1"/>
  <c r="Y206" i="1"/>
  <c r="V206" i="1"/>
  <c r="U206" i="1"/>
  <c r="T206" i="1"/>
  <c r="S206" i="1"/>
  <c r="AF206" i="1" s="1"/>
  <c r="R206" i="1"/>
  <c r="AE206" i="1" s="1"/>
  <c r="Q206" i="1"/>
  <c r="P206" i="1"/>
  <c r="O206" i="1"/>
  <c r="AB206" i="1" s="1"/>
  <c r="N206" i="1"/>
  <c r="AA206" i="1" s="1"/>
  <c r="M206" i="1"/>
  <c r="L206" i="1"/>
  <c r="K206" i="1"/>
  <c r="X206" i="1" s="1"/>
  <c r="J206" i="1"/>
  <c r="I206" i="1"/>
  <c r="H206" i="1"/>
  <c r="G206" i="1"/>
  <c r="F206" i="1"/>
  <c r="E206" i="1"/>
  <c r="D206" i="1"/>
  <c r="C206" i="1"/>
  <c r="A206" i="1"/>
  <c r="AA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AF204" i="1"/>
  <c r="AB204" i="1"/>
  <c r="X204" i="1"/>
  <c r="T204" i="1"/>
  <c r="AG204" i="1" s="1"/>
  <c r="S204" i="1"/>
  <c r="R204" i="1"/>
  <c r="Q204" i="1"/>
  <c r="AD204" i="1" s="1"/>
  <c r="P204" i="1"/>
  <c r="AC204" i="1" s="1"/>
  <c r="O204" i="1"/>
  <c r="N204" i="1"/>
  <c r="M204" i="1"/>
  <c r="Z204" i="1" s="1"/>
  <c r="L204" i="1"/>
  <c r="Y204" i="1" s="1"/>
  <c r="K204" i="1"/>
  <c r="J204" i="1"/>
  <c r="I204" i="1"/>
  <c r="V204" i="1" s="1"/>
  <c r="H204" i="1"/>
  <c r="U204" i="1" s="1"/>
  <c r="G204" i="1"/>
  <c r="F204" i="1"/>
  <c r="E204" i="1"/>
  <c r="D204" i="1"/>
  <c r="C204" i="1"/>
  <c r="AG203" i="1"/>
  <c r="AF203" i="1"/>
  <c r="AC203" i="1"/>
  <c r="AB203" i="1"/>
  <c r="Y203" i="1"/>
  <c r="X203" i="1"/>
  <c r="U203" i="1"/>
  <c r="T203" i="1"/>
  <c r="AJ203" i="1" s="1"/>
  <c r="S203" i="1"/>
  <c r="R203" i="1"/>
  <c r="AE203" i="1" s="1"/>
  <c r="Q203" i="1"/>
  <c r="AD203" i="1" s="1"/>
  <c r="P203" i="1"/>
  <c r="O203" i="1"/>
  <c r="N203" i="1"/>
  <c r="AA203" i="1" s="1"/>
  <c r="M203" i="1"/>
  <c r="Z203" i="1" s="1"/>
  <c r="L203" i="1"/>
  <c r="K203" i="1"/>
  <c r="J203" i="1"/>
  <c r="W203" i="1" s="1"/>
  <c r="I203" i="1"/>
  <c r="V203" i="1" s="1"/>
  <c r="H203" i="1"/>
  <c r="G203" i="1"/>
  <c r="AI203" i="1" s="1"/>
  <c r="F203" i="1"/>
  <c r="E203" i="1"/>
  <c r="D203" i="1"/>
  <c r="C203" i="1"/>
  <c r="A203" i="1"/>
  <c r="AG202" i="1"/>
  <c r="AD202" i="1"/>
  <c r="AC202" i="1"/>
  <c r="Z202" i="1"/>
  <c r="Y202" i="1"/>
  <c r="V202" i="1"/>
  <c r="U202" i="1"/>
  <c r="T202" i="1"/>
  <c r="S202" i="1"/>
  <c r="AF202" i="1" s="1"/>
  <c r="R202" i="1"/>
  <c r="AE202" i="1" s="1"/>
  <c r="Q202" i="1"/>
  <c r="P202" i="1"/>
  <c r="O202" i="1"/>
  <c r="AB202" i="1" s="1"/>
  <c r="N202" i="1"/>
  <c r="AA202" i="1" s="1"/>
  <c r="M202" i="1"/>
  <c r="AK202" i="1" s="1"/>
  <c r="L202" i="1"/>
  <c r="K202" i="1"/>
  <c r="X202" i="1" s="1"/>
  <c r="J202" i="1"/>
  <c r="W202" i="1" s="1"/>
  <c r="I202" i="1"/>
  <c r="H202" i="1"/>
  <c r="G202" i="1"/>
  <c r="F202" i="1"/>
  <c r="E202" i="1"/>
  <c r="D202" i="1"/>
  <c r="C202" i="1"/>
  <c r="A202" i="1"/>
  <c r="AI201" i="1"/>
  <c r="AA201" i="1"/>
  <c r="W201" i="1"/>
  <c r="T201" i="1"/>
  <c r="AG201" i="1" s="1"/>
  <c r="S201" i="1"/>
  <c r="R201" i="1"/>
  <c r="Q201" i="1"/>
  <c r="P201" i="1"/>
  <c r="AC201" i="1" s="1"/>
  <c r="O201" i="1"/>
  <c r="N201" i="1"/>
  <c r="M201" i="1"/>
  <c r="L201" i="1"/>
  <c r="Y201" i="1" s="1"/>
  <c r="K201" i="1"/>
  <c r="J201" i="1"/>
  <c r="I201" i="1"/>
  <c r="H201" i="1"/>
  <c r="U201" i="1" s="1"/>
  <c r="G201" i="1"/>
  <c r="F201" i="1"/>
  <c r="E201" i="1"/>
  <c r="D201" i="1"/>
  <c r="C201" i="1"/>
  <c r="AF200" i="1"/>
  <c r="AB200" i="1"/>
  <c r="X200" i="1"/>
  <c r="T200" i="1"/>
  <c r="AG200" i="1" s="1"/>
  <c r="S200" i="1"/>
  <c r="R200" i="1"/>
  <c r="Q200" i="1"/>
  <c r="AD200" i="1" s="1"/>
  <c r="P200" i="1"/>
  <c r="AC200" i="1" s="1"/>
  <c r="O200" i="1"/>
  <c r="N200" i="1"/>
  <c r="M200" i="1"/>
  <c r="Z200" i="1" s="1"/>
  <c r="L200" i="1"/>
  <c r="Y200" i="1" s="1"/>
  <c r="K200" i="1"/>
  <c r="J200" i="1"/>
  <c r="I200" i="1"/>
  <c r="V200" i="1" s="1"/>
  <c r="H200" i="1"/>
  <c r="U200" i="1" s="1"/>
  <c r="G200" i="1"/>
  <c r="AI200" i="1" s="1"/>
  <c r="F200" i="1"/>
  <c r="E200" i="1"/>
  <c r="D200" i="1"/>
  <c r="C200" i="1"/>
  <c r="AG199" i="1"/>
  <c r="AF199" i="1"/>
  <c r="AC199" i="1"/>
  <c r="AB199" i="1"/>
  <c r="Y199" i="1"/>
  <c r="X199" i="1"/>
  <c r="U199" i="1"/>
  <c r="A199" i="1" s="1"/>
  <c r="T199" i="1"/>
  <c r="AJ199" i="1" s="1"/>
  <c r="S199" i="1"/>
  <c r="R199" i="1"/>
  <c r="AE199" i="1" s="1"/>
  <c r="Q199" i="1"/>
  <c r="AD199" i="1" s="1"/>
  <c r="P199" i="1"/>
  <c r="O199" i="1"/>
  <c r="N199" i="1"/>
  <c r="AA199" i="1" s="1"/>
  <c r="M199" i="1"/>
  <c r="L199" i="1"/>
  <c r="K199" i="1"/>
  <c r="J199" i="1"/>
  <c r="W199" i="1" s="1"/>
  <c r="I199" i="1"/>
  <c r="V199" i="1" s="1"/>
  <c r="H199" i="1"/>
  <c r="G199" i="1"/>
  <c r="F199" i="1"/>
  <c r="E199" i="1"/>
  <c r="D199" i="1"/>
  <c r="C199" i="1"/>
  <c r="AH198" i="1"/>
  <c r="AG198" i="1"/>
  <c r="AD198" i="1"/>
  <c r="AC198" i="1"/>
  <c r="Z198" i="1"/>
  <c r="Y198" i="1"/>
  <c r="V198" i="1"/>
  <c r="U198" i="1"/>
  <c r="T198" i="1"/>
  <c r="S198" i="1"/>
  <c r="AF198" i="1" s="1"/>
  <c r="R198" i="1"/>
  <c r="AE198" i="1" s="1"/>
  <c r="Q198" i="1"/>
  <c r="P198" i="1"/>
  <c r="O198" i="1"/>
  <c r="AB198" i="1" s="1"/>
  <c r="N198" i="1"/>
  <c r="AA198" i="1" s="1"/>
  <c r="M198" i="1"/>
  <c r="AK198" i="1" s="1"/>
  <c r="L198" i="1"/>
  <c r="K198" i="1"/>
  <c r="X198" i="1" s="1"/>
  <c r="J198" i="1"/>
  <c r="W198" i="1" s="1"/>
  <c r="I198" i="1"/>
  <c r="H198" i="1"/>
  <c r="G198" i="1"/>
  <c r="AJ198" i="1" s="1"/>
  <c r="F198" i="1"/>
  <c r="E198" i="1"/>
  <c r="D198" i="1"/>
  <c r="C198" i="1"/>
  <c r="A198" i="1"/>
  <c r="AI197" i="1"/>
  <c r="W197" i="1"/>
  <c r="T197" i="1"/>
  <c r="AG197" i="1" s="1"/>
  <c r="S197" i="1"/>
  <c r="R197" i="1"/>
  <c r="Q197" i="1"/>
  <c r="P197" i="1"/>
  <c r="AC197" i="1" s="1"/>
  <c r="O197" i="1"/>
  <c r="N197" i="1"/>
  <c r="M197" i="1"/>
  <c r="L197" i="1"/>
  <c r="Y197" i="1" s="1"/>
  <c r="K197" i="1"/>
  <c r="J197" i="1"/>
  <c r="I197" i="1"/>
  <c r="H197" i="1"/>
  <c r="U197" i="1" s="1"/>
  <c r="G197" i="1"/>
  <c r="AA197" i="1" s="1"/>
  <c r="F197" i="1"/>
  <c r="E197" i="1"/>
  <c r="D197" i="1"/>
  <c r="C197" i="1"/>
  <c r="AF196" i="1"/>
  <c r="AB196" i="1"/>
  <c r="X196" i="1"/>
  <c r="T196" i="1"/>
  <c r="AG196" i="1" s="1"/>
  <c r="S196" i="1"/>
  <c r="R196" i="1"/>
  <c r="Q196" i="1"/>
  <c r="AD196" i="1" s="1"/>
  <c r="P196" i="1"/>
  <c r="AC196" i="1" s="1"/>
  <c r="O196" i="1"/>
  <c r="N196" i="1"/>
  <c r="M196" i="1"/>
  <c r="Z196" i="1" s="1"/>
  <c r="L196" i="1"/>
  <c r="Y196" i="1" s="1"/>
  <c r="K196" i="1"/>
  <c r="J196" i="1"/>
  <c r="I196" i="1"/>
  <c r="V196" i="1" s="1"/>
  <c r="H196" i="1"/>
  <c r="U196" i="1" s="1"/>
  <c r="G196" i="1"/>
  <c r="AI196" i="1" s="1"/>
  <c r="F196" i="1"/>
  <c r="E196" i="1"/>
  <c r="D196" i="1"/>
  <c r="C196" i="1"/>
  <c r="AK195" i="1"/>
  <c r="AG195" i="1"/>
  <c r="AF195" i="1"/>
  <c r="AC195" i="1"/>
  <c r="AB195" i="1"/>
  <c r="Y195" i="1"/>
  <c r="X195" i="1"/>
  <c r="U195" i="1"/>
  <c r="A195" i="1" s="1"/>
  <c r="T195" i="1"/>
  <c r="AJ195" i="1" s="1"/>
  <c r="S195" i="1"/>
  <c r="R195" i="1"/>
  <c r="AE195" i="1" s="1"/>
  <c r="Q195" i="1"/>
  <c r="AD195" i="1" s="1"/>
  <c r="P195" i="1"/>
  <c r="O195" i="1"/>
  <c r="N195" i="1"/>
  <c r="AA195" i="1" s="1"/>
  <c r="M195" i="1"/>
  <c r="Z195" i="1" s="1"/>
  <c r="L195" i="1"/>
  <c r="K195" i="1"/>
  <c r="J195" i="1"/>
  <c r="W195" i="1" s="1"/>
  <c r="I195" i="1"/>
  <c r="V195" i="1" s="1"/>
  <c r="H195" i="1"/>
  <c r="G195" i="1"/>
  <c r="F195" i="1"/>
  <c r="E195" i="1"/>
  <c r="D195" i="1"/>
  <c r="C195" i="1"/>
  <c r="AH194" i="1"/>
  <c r="AG194" i="1"/>
  <c r="AD194" i="1"/>
  <c r="AC194" i="1"/>
  <c r="Z194" i="1"/>
  <c r="Y194" i="1"/>
  <c r="V194" i="1"/>
  <c r="U194" i="1"/>
  <c r="T194" i="1"/>
  <c r="S194" i="1"/>
  <c r="AF194" i="1" s="1"/>
  <c r="R194" i="1"/>
  <c r="AE194" i="1" s="1"/>
  <c r="Q194" i="1"/>
  <c r="P194" i="1"/>
  <c r="O194" i="1"/>
  <c r="AB194" i="1" s="1"/>
  <c r="N194" i="1"/>
  <c r="AA194" i="1" s="1"/>
  <c r="M194" i="1"/>
  <c r="L194" i="1"/>
  <c r="K194" i="1"/>
  <c r="X194" i="1" s="1"/>
  <c r="J194" i="1"/>
  <c r="W194" i="1" s="1"/>
  <c r="I194" i="1"/>
  <c r="H194" i="1"/>
  <c r="G194" i="1"/>
  <c r="AJ194" i="1" s="1"/>
  <c r="F194" i="1"/>
  <c r="E194" i="1"/>
  <c r="D194" i="1"/>
  <c r="C194" i="1"/>
  <c r="A194" i="1"/>
  <c r="AE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AF192" i="1"/>
  <c r="AB192" i="1"/>
  <c r="X192" i="1"/>
  <c r="T192" i="1"/>
  <c r="AG192" i="1" s="1"/>
  <c r="S192" i="1"/>
  <c r="R192" i="1"/>
  <c r="Q192" i="1"/>
  <c r="AD192" i="1" s="1"/>
  <c r="P192" i="1"/>
  <c r="AC192" i="1" s="1"/>
  <c r="O192" i="1"/>
  <c r="N192" i="1"/>
  <c r="M192" i="1"/>
  <c r="Z192" i="1" s="1"/>
  <c r="L192" i="1"/>
  <c r="Y192" i="1" s="1"/>
  <c r="K192" i="1"/>
  <c r="J192" i="1"/>
  <c r="I192" i="1"/>
  <c r="V192" i="1" s="1"/>
  <c r="H192" i="1"/>
  <c r="U192" i="1" s="1"/>
  <c r="G192" i="1"/>
  <c r="F192" i="1"/>
  <c r="E192" i="1"/>
  <c r="D192" i="1"/>
  <c r="C192" i="1"/>
  <c r="AK191" i="1"/>
  <c r="AG191" i="1"/>
  <c r="AF191" i="1"/>
  <c r="AC191" i="1"/>
  <c r="AB191" i="1"/>
  <c r="Y191" i="1"/>
  <c r="X191" i="1"/>
  <c r="U191" i="1"/>
  <c r="T191" i="1"/>
  <c r="AJ191" i="1" s="1"/>
  <c r="S191" i="1"/>
  <c r="R191" i="1"/>
  <c r="AE191" i="1" s="1"/>
  <c r="Q191" i="1"/>
  <c r="AD191" i="1" s="1"/>
  <c r="P191" i="1"/>
  <c r="O191" i="1"/>
  <c r="N191" i="1"/>
  <c r="AA191" i="1" s="1"/>
  <c r="M191" i="1"/>
  <c r="Z191" i="1" s="1"/>
  <c r="L191" i="1"/>
  <c r="K191" i="1"/>
  <c r="J191" i="1"/>
  <c r="W191" i="1" s="1"/>
  <c r="I191" i="1"/>
  <c r="V191" i="1" s="1"/>
  <c r="H191" i="1"/>
  <c r="G191" i="1"/>
  <c r="AI191" i="1" s="1"/>
  <c r="B191" i="1" s="1"/>
  <c r="F191" i="1"/>
  <c r="E191" i="1"/>
  <c r="D191" i="1"/>
  <c r="C191" i="1"/>
  <c r="A191" i="1"/>
  <c r="AG190" i="1"/>
  <c r="AD190" i="1"/>
  <c r="AC190" i="1"/>
  <c r="Z190" i="1"/>
  <c r="Y190" i="1"/>
  <c r="V190" i="1"/>
  <c r="U190" i="1"/>
  <c r="T190" i="1"/>
  <c r="S190" i="1"/>
  <c r="AF190" i="1" s="1"/>
  <c r="R190" i="1"/>
  <c r="AE190" i="1" s="1"/>
  <c r="Q190" i="1"/>
  <c r="P190" i="1"/>
  <c r="O190" i="1"/>
  <c r="AB190" i="1" s="1"/>
  <c r="N190" i="1"/>
  <c r="AA190" i="1" s="1"/>
  <c r="M190" i="1"/>
  <c r="L190" i="1"/>
  <c r="K190" i="1"/>
  <c r="X190" i="1" s="1"/>
  <c r="J190" i="1"/>
  <c r="I190" i="1"/>
  <c r="H190" i="1"/>
  <c r="G190" i="1"/>
  <c r="F190" i="1"/>
  <c r="E190" i="1"/>
  <c r="D190" i="1"/>
  <c r="C190" i="1"/>
  <c r="B190" i="1"/>
  <c r="A190" i="1"/>
  <c r="AA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AF188" i="1"/>
  <c r="AB188" i="1"/>
  <c r="X188" i="1"/>
  <c r="T188" i="1"/>
  <c r="AG188" i="1" s="1"/>
  <c r="S188" i="1"/>
  <c r="R188" i="1"/>
  <c r="Q188" i="1"/>
  <c r="AD188" i="1" s="1"/>
  <c r="P188" i="1"/>
  <c r="AC188" i="1" s="1"/>
  <c r="O188" i="1"/>
  <c r="N188" i="1"/>
  <c r="M188" i="1"/>
  <c r="Z188" i="1" s="1"/>
  <c r="L188" i="1"/>
  <c r="Y188" i="1" s="1"/>
  <c r="K188" i="1"/>
  <c r="J188" i="1"/>
  <c r="I188" i="1"/>
  <c r="V188" i="1" s="1"/>
  <c r="H188" i="1"/>
  <c r="U188" i="1" s="1"/>
  <c r="G188" i="1"/>
  <c r="F188" i="1"/>
  <c r="E188" i="1"/>
  <c r="D188" i="1"/>
  <c r="C188" i="1"/>
  <c r="AG187" i="1"/>
  <c r="AF187" i="1"/>
  <c r="AC187" i="1"/>
  <c r="AB187" i="1"/>
  <c r="Y187" i="1"/>
  <c r="X187" i="1"/>
  <c r="U187" i="1"/>
  <c r="T187" i="1"/>
  <c r="AJ187" i="1" s="1"/>
  <c r="S187" i="1"/>
  <c r="R187" i="1"/>
  <c r="AE187" i="1" s="1"/>
  <c r="Q187" i="1"/>
  <c r="AD187" i="1" s="1"/>
  <c r="P187" i="1"/>
  <c r="O187" i="1"/>
  <c r="N187" i="1"/>
  <c r="AA187" i="1" s="1"/>
  <c r="M187" i="1"/>
  <c r="Z187" i="1" s="1"/>
  <c r="L187" i="1"/>
  <c r="K187" i="1"/>
  <c r="J187" i="1"/>
  <c r="W187" i="1" s="1"/>
  <c r="I187" i="1"/>
  <c r="V187" i="1" s="1"/>
  <c r="H187" i="1"/>
  <c r="G187" i="1"/>
  <c r="AI187" i="1" s="1"/>
  <c r="F187" i="1"/>
  <c r="E187" i="1"/>
  <c r="D187" i="1"/>
  <c r="C187" i="1"/>
  <c r="A187" i="1"/>
  <c r="AG186" i="1"/>
  <c r="AD186" i="1"/>
  <c r="AC186" i="1"/>
  <c r="Z186" i="1"/>
  <c r="Y186" i="1"/>
  <c r="V186" i="1"/>
  <c r="U186" i="1"/>
  <c r="T186" i="1"/>
  <c r="S186" i="1"/>
  <c r="AF186" i="1" s="1"/>
  <c r="R186" i="1"/>
  <c r="AE186" i="1" s="1"/>
  <c r="Q186" i="1"/>
  <c r="P186" i="1"/>
  <c r="O186" i="1"/>
  <c r="AB186" i="1" s="1"/>
  <c r="N186" i="1"/>
  <c r="AA186" i="1" s="1"/>
  <c r="M186" i="1"/>
  <c r="AK186" i="1" s="1"/>
  <c r="L186" i="1"/>
  <c r="K186" i="1"/>
  <c r="X186" i="1" s="1"/>
  <c r="J186" i="1"/>
  <c r="W186" i="1" s="1"/>
  <c r="I186" i="1"/>
  <c r="H186" i="1"/>
  <c r="G186" i="1"/>
  <c r="F186" i="1"/>
  <c r="E186" i="1"/>
  <c r="D186" i="1"/>
  <c r="C186" i="1"/>
  <c r="A186" i="1"/>
  <c r="AI185" i="1"/>
  <c r="AA185" i="1"/>
  <c r="W185" i="1"/>
  <c r="T185" i="1"/>
  <c r="AG185" i="1" s="1"/>
  <c r="S185" i="1"/>
  <c r="R185" i="1"/>
  <c r="Q185" i="1"/>
  <c r="P185" i="1"/>
  <c r="AC185" i="1" s="1"/>
  <c r="O185" i="1"/>
  <c r="N185" i="1"/>
  <c r="M185" i="1"/>
  <c r="L185" i="1"/>
  <c r="Y185" i="1" s="1"/>
  <c r="K185" i="1"/>
  <c r="J185" i="1"/>
  <c r="I185" i="1"/>
  <c r="H185" i="1"/>
  <c r="U185" i="1" s="1"/>
  <c r="G185" i="1"/>
  <c r="F185" i="1"/>
  <c r="E185" i="1"/>
  <c r="D185" i="1"/>
  <c r="C185" i="1"/>
  <c r="AF184" i="1"/>
  <c r="AB184" i="1"/>
  <c r="X184" i="1"/>
  <c r="T184" i="1"/>
  <c r="AG184" i="1" s="1"/>
  <c r="S184" i="1"/>
  <c r="R184" i="1"/>
  <c r="Q184" i="1"/>
  <c r="AD184" i="1" s="1"/>
  <c r="P184" i="1"/>
  <c r="AC184" i="1" s="1"/>
  <c r="O184" i="1"/>
  <c r="N184" i="1"/>
  <c r="M184" i="1"/>
  <c r="Z184" i="1" s="1"/>
  <c r="L184" i="1"/>
  <c r="Y184" i="1" s="1"/>
  <c r="K184" i="1"/>
  <c r="J184" i="1"/>
  <c r="I184" i="1"/>
  <c r="V184" i="1" s="1"/>
  <c r="H184" i="1"/>
  <c r="U184" i="1" s="1"/>
  <c r="G184" i="1"/>
  <c r="AI184" i="1" s="1"/>
  <c r="F184" i="1"/>
  <c r="E184" i="1"/>
  <c r="D184" i="1"/>
  <c r="C184" i="1"/>
  <c r="AG183" i="1"/>
  <c r="AF183" i="1"/>
  <c r="AC183" i="1"/>
  <c r="AB183" i="1"/>
  <c r="Y183" i="1"/>
  <c r="X183" i="1"/>
  <c r="U183" i="1"/>
  <c r="A183" i="1" s="1"/>
  <c r="T183" i="1"/>
  <c r="AJ183" i="1" s="1"/>
  <c r="S183" i="1"/>
  <c r="R183" i="1"/>
  <c r="AE183" i="1" s="1"/>
  <c r="Q183" i="1"/>
  <c r="AD183" i="1" s="1"/>
  <c r="P183" i="1"/>
  <c r="O183" i="1"/>
  <c r="N183" i="1"/>
  <c r="AA183" i="1" s="1"/>
  <c r="M183" i="1"/>
  <c r="L183" i="1"/>
  <c r="K183" i="1"/>
  <c r="J183" i="1"/>
  <c r="W183" i="1" s="1"/>
  <c r="I183" i="1"/>
  <c r="V183" i="1" s="1"/>
  <c r="H183" i="1"/>
  <c r="G183" i="1"/>
  <c r="F183" i="1"/>
  <c r="E183" i="1"/>
  <c r="D183" i="1"/>
  <c r="C183" i="1"/>
  <c r="AH182" i="1"/>
  <c r="AG182" i="1"/>
  <c r="AD182" i="1"/>
  <c r="AC182" i="1"/>
  <c r="Z182" i="1"/>
  <c r="Y182" i="1"/>
  <c r="V182" i="1"/>
  <c r="U182" i="1"/>
  <c r="T182" i="1"/>
  <c r="S182" i="1"/>
  <c r="AF182" i="1" s="1"/>
  <c r="R182" i="1"/>
  <c r="AE182" i="1" s="1"/>
  <c r="Q182" i="1"/>
  <c r="P182" i="1"/>
  <c r="O182" i="1"/>
  <c r="AB182" i="1" s="1"/>
  <c r="N182" i="1"/>
  <c r="AA182" i="1" s="1"/>
  <c r="M182" i="1"/>
  <c r="AK182" i="1" s="1"/>
  <c r="L182" i="1"/>
  <c r="K182" i="1"/>
  <c r="X182" i="1" s="1"/>
  <c r="J182" i="1"/>
  <c r="W182" i="1" s="1"/>
  <c r="I182" i="1"/>
  <c r="H182" i="1"/>
  <c r="G182" i="1"/>
  <c r="AJ182" i="1" s="1"/>
  <c r="F182" i="1"/>
  <c r="E182" i="1"/>
  <c r="D182" i="1"/>
  <c r="C182" i="1"/>
  <c r="A182" i="1"/>
  <c r="AI181" i="1"/>
  <c r="W181" i="1"/>
  <c r="T181" i="1"/>
  <c r="AG181" i="1" s="1"/>
  <c r="S181" i="1"/>
  <c r="R181" i="1"/>
  <c r="Q181" i="1"/>
  <c r="P181" i="1"/>
  <c r="AC181" i="1" s="1"/>
  <c r="O181" i="1"/>
  <c r="N181" i="1"/>
  <c r="M181" i="1"/>
  <c r="L181" i="1"/>
  <c r="Y181" i="1" s="1"/>
  <c r="K181" i="1"/>
  <c r="J181" i="1"/>
  <c r="I181" i="1"/>
  <c r="H181" i="1"/>
  <c r="U181" i="1" s="1"/>
  <c r="G181" i="1"/>
  <c r="AA181" i="1" s="1"/>
  <c r="F181" i="1"/>
  <c r="E181" i="1"/>
  <c r="D181" i="1"/>
  <c r="C181" i="1"/>
  <c r="AF180" i="1"/>
  <c r="AB180" i="1"/>
  <c r="X180" i="1"/>
  <c r="T180" i="1"/>
  <c r="AG180" i="1" s="1"/>
  <c r="S180" i="1"/>
  <c r="R180" i="1"/>
  <c r="Q180" i="1"/>
  <c r="AD180" i="1" s="1"/>
  <c r="P180" i="1"/>
  <c r="AC180" i="1" s="1"/>
  <c r="O180" i="1"/>
  <c r="N180" i="1"/>
  <c r="M180" i="1"/>
  <c r="Z180" i="1" s="1"/>
  <c r="L180" i="1"/>
  <c r="Y180" i="1" s="1"/>
  <c r="K180" i="1"/>
  <c r="J180" i="1"/>
  <c r="I180" i="1"/>
  <c r="V180" i="1" s="1"/>
  <c r="H180" i="1"/>
  <c r="U180" i="1" s="1"/>
  <c r="G180" i="1"/>
  <c r="AI180" i="1" s="1"/>
  <c r="F180" i="1"/>
  <c r="E180" i="1"/>
  <c r="D180" i="1"/>
  <c r="C180" i="1"/>
  <c r="B180" i="1" s="1"/>
  <c r="AK179" i="1"/>
  <c r="AG179" i="1"/>
  <c r="AF179" i="1"/>
  <c r="AC179" i="1"/>
  <c r="AB179" i="1"/>
  <c r="Y179" i="1"/>
  <c r="X179" i="1"/>
  <c r="U179" i="1"/>
  <c r="T179" i="1"/>
  <c r="AJ179" i="1" s="1"/>
  <c r="S179" i="1"/>
  <c r="R179" i="1"/>
  <c r="AE179" i="1" s="1"/>
  <c r="Q179" i="1"/>
  <c r="AD179" i="1" s="1"/>
  <c r="P179" i="1"/>
  <c r="O179" i="1"/>
  <c r="N179" i="1"/>
  <c r="AA179" i="1" s="1"/>
  <c r="M179" i="1"/>
  <c r="Z179" i="1" s="1"/>
  <c r="L179" i="1"/>
  <c r="K179" i="1"/>
  <c r="J179" i="1"/>
  <c r="W179" i="1" s="1"/>
  <c r="I179" i="1"/>
  <c r="V179" i="1" s="1"/>
  <c r="H179" i="1"/>
  <c r="G179" i="1"/>
  <c r="F179" i="1"/>
  <c r="E179" i="1"/>
  <c r="D179" i="1"/>
  <c r="C179" i="1"/>
  <c r="B179" i="1" s="1"/>
  <c r="A179" i="1"/>
  <c r="AH178" i="1"/>
  <c r="AG178" i="1"/>
  <c r="AD178" i="1"/>
  <c r="AC178" i="1"/>
  <c r="Z178" i="1"/>
  <c r="Y178" i="1"/>
  <c r="V178" i="1"/>
  <c r="U178" i="1"/>
  <c r="T178" i="1"/>
  <c r="S178" i="1"/>
  <c r="AF178" i="1" s="1"/>
  <c r="R178" i="1"/>
  <c r="AE178" i="1" s="1"/>
  <c r="Q178" i="1"/>
  <c r="P178" i="1"/>
  <c r="O178" i="1"/>
  <c r="AB178" i="1" s="1"/>
  <c r="N178" i="1"/>
  <c r="AA178" i="1" s="1"/>
  <c r="M178" i="1"/>
  <c r="L178" i="1"/>
  <c r="K178" i="1"/>
  <c r="X178" i="1" s="1"/>
  <c r="J178" i="1"/>
  <c r="W178" i="1" s="1"/>
  <c r="I178" i="1"/>
  <c r="H178" i="1"/>
  <c r="G178" i="1"/>
  <c r="AJ178" i="1" s="1"/>
  <c r="F178" i="1"/>
  <c r="E178" i="1"/>
  <c r="D178" i="1"/>
  <c r="C178" i="1"/>
  <c r="B178" i="1"/>
  <c r="A178" i="1"/>
  <c r="T177" i="1"/>
  <c r="S177" i="1"/>
  <c r="R177" i="1"/>
  <c r="Q177" i="1"/>
  <c r="P177" i="1"/>
  <c r="O177" i="1"/>
  <c r="N177" i="1"/>
  <c r="M177" i="1"/>
  <c r="L177" i="1"/>
  <c r="K177" i="1"/>
  <c r="X177" i="1" s="1"/>
  <c r="J177" i="1"/>
  <c r="I177" i="1"/>
  <c r="H177" i="1"/>
  <c r="G177" i="1"/>
  <c r="F177" i="1"/>
  <c r="E177" i="1"/>
  <c r="D177" i="1"/>
  <c r="C177" i="1"/>
  <c r="AF176" i="1"/>
  <c r="AB176" i="1"/>
  <c r="X176" i="1"/>
  <c r="T176" i="1"/>
  <c r="AG176" i="1" s="1"/>
  <c r="S176" i="1"/>
  <c r="R176" i="1"/>
  <c r="Q176" i="1"/>
  <c r="AD176" i="1" s="1"/>
  <c r="P176" i="1"/>
  <c r="AC176" i="1" s="1"/>
  <c r="O176" i="1"/>
  <c r="N176" i="1"/>
  <c r="M176" i="1"/>
  <c r="Z176" i="1" s="1"/>
  <c r="L176" i="1"/>
  <c r="Y176" i="1" s="1"/>
  <c r="K176" i="1"/>
  <c r="J176" i="1"/>
  <c r="I176" i="1"/>
  <c r="V176" i="1" s="1"/>
  <c r="H176" i="1"/>
  <c r="U176" i="1" s="1"/>
  <c r="G176" i="1"/>
  <c r="F176" i="1"/>
  <c r="E176" i="1"/>
  <c r="D176" i="1"/>
  <c r="C176" i="1"/>
  <c r="AK175" i="1"/>
  <c r="AG175" i="1"/>
  <c r="AF175" i="1"/>
  <c r="AC175" i="1"/>
  <c r="AB175" i="1"/>
  <c r="Y175" i="1"/>
  <c r="X175" i="1"/>
  <c r="U175" i="1"/>
  <c r="T175" i="1"/>
  <c r="AJ175" i="1" s="1"/>
  <c r="S175" i="1"/>
  <c r="R175" i="1"/>
  <c r="AE175" i="1" s="1"/>
  <c r="Q175" i="1"/>
  <c r="AD175" i="1" s="1"/>
  <c r="P175" i="1"/>
  <c r="O175" i="1"/>
  <c r="N175" i="1"/>
  <c r="AA175" i="1" s="1"/>
  <c r="M175" i="1"/>
  <c r="Z175" i="1" s="1"/>
  <c r="L175" i="1"/>
  <c r="K175" i="1"/>
  <c r="J175" i="1"/>
  <c r="W175" i="1" s="1"/>
  <c r="I175" i="1"/>
  <c r="V175" i="1" s="1"/>
  <c r="H175" i="1"/>
  <c r="G175" i="1"/>
  <c r="AI175" i="1" s="1"/>
  <c r="B175" i="1" s="1"/>
  <c r="F175" i="1"/>
  <c r="E175" i="1"/>
  <c r="D175" i="1"/>
  <c r="C175" i="1"/>
  <c r="A175" i="1"/>
  <c r="AG174" i="1"/>
  <c r="AD174" i="1"/>
  <c r="AC174" i="1"/>
  <c r="Z174" i="1"/>
  <c r="Y174" i="1"/>
  <c r="V174" i="1"/>
  <c r="U174" i="1"/>
  <c r="T174" i="1"/>
  <c r="S174" i="1"/>
  <c r="AF174" i="1" s="1"/>
  <c r="R174" i="1"/>
  <c r="AE174" i="1" s="1"/>
  <c r="Q174" i="1"/>
  <c r="P174" i="1"/>
  <c r="O174" i="1"/>
  <c r="AB174" i="1" s="1"/>
  <c r="N174" i="1"/>
  <c r="AA174" i="1" s="1"/>
  <c r="M174" i="1"/>
  <c r="L174" i="1"/>
  <c r="K174" i="1"/>
  <c r="X174" i="1" s="1"/>
  <c r="J174" i="1"/>
  <c r="I174" i="1"/>
  <c r="H174" i="1"/>
  <c r="G174" i="1"/>
  <c r="F174" i="1"/>
  <c r="E174" i="1"/>
  <c r="D174" i="1"/>
  <c r="C174" i="1"/>
  <c r="A174" i="1"/>
  <c r="AA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AF172" i="1"/>
  <c r="AB172" i="1"/>
  <c r="X172" i="1"/>
  <c r="T172" i="1"/>
  <c r="AG172" i="1" s="1"/>
  <c r="S172" i="1"/>
  <c r="R172" i="1"/>
  <c r="Q172" i="1"/>
  <c r="AD172" i="1" s="1"/>
  <c r="P172" i="1"/>
  <c r="AC172" i="1" s="1"/>
  <c r="O172" i="1"/>
  <c r="N172" i="1"/>
  <c r="M172" i="1"/>
  <c r="Z172" i="1" s="1"/>
  <c r="L172" i="1"/>
  <c r="Y172" i="1" s="1"/>
  <c r="K172" i="1"/>
  <c r="J172" i="1"/>
  <c r="I172" i="1"/>
  <c r="V172" i="1" s="1"/>
  <c r="H172" i="1"/>
  <c r="U172" i="1" s="1"/>
  <c r="G172" i="1"/>
  <c r="F172" i="1"/>
  <c r="E172" i="1"/>
  <c r="D172" i="1"/>
  <c r="C172" i="1"/>
  <c r="AG171" i="1"/>
  <c r="AF171" i="1"/>
  <c r="AC171" i="1"/>
  <c r="AB171" i="1"/>
  <c r="Y171" i="1"/>
  <c r="X171" i="1"/>
  <c r="U171" i="1"/>
  <c r="T171" i="1"/>
  <c r="AJ171" i="1" s="1"/>
  <c r="S171" i="1"/>
  <c r="R171" i="1"/>
  <c r="AE171" i="1" s="1"/>
  <c r="Q171" i="1"/>
  <c r="AD171" i="1" s="1"/>
  <c r="P171" i="1"/>
  <c r="O171" i="1"/>
  <c r="N171" i="1"/>
  <c r="AA171" i="1" s="1"/>
  <c r="M171" i="1"/>
  <c r="Z171" i="1" s="1"/>
  <c r="L171" i="1"/>
  <c r="K171" i="1"/>
  <c r="J171" i="1"/>
  <c r="W171" i="1" s="1"/>
  <c r="I171" i="1"/>
  <c r="V171" i="1" s="1"/>
  <c r="H171" i="1"/>
  <c r="G171" i="1"/>
  <c r="AI171" i="1" s="1"/>
  <c r="F171" i="1"/>
  <c r="E171" i="1"/>
  <c r="D171" i="1"/>
  <c r="C171" i="1"/>
  <c r="A171" i="1"/>
  <c r="AG170" i="1"/>
  <c r="AD170" i="1"/>
  <c r="AC170" i="1"/>
  <c r="Z170" i="1"/>
  <c r="Y170" i="1"/>
  <c r="V170" i="1"/>
  <c r="U170" i="1"/>
  <c r="T170" i="1"/>
  <c r="S170" i="1"/>
  <c r="AF170" i="1" s="1"/>
  <c r="R170" i="1"/>
  <c r="AE170" i="1" s="1"/>
  <c r="Q170" i="1"/>
  <c r="P170" i="1"/>
  <c r="O170" i="1"/>
  <c r="AB170" i="1" s="1"/>
  <c r="N170" i="1"/>
  <c r="AA170" i="1" s="1"/>
  <c r="M170" i="1"/>
  <c r="AK170" i="1" s="1"/>
  <c r="L170" i="1"/>
  <c r="K170" i="1"/>
  <c r="X170" i="1" s="1"/>
  <c r="J170" i="1"/>
  <c r="W170" i="1" s="1"/>
  <c r="I170" i="1"/>
  <c r="H170" i="1"/>
  <c r="G170" i="1"/>
  <c r="F170" i="1"/>
  <c r="E170" i="1"/>
  <c r="D170" i="1"/>
  <c r="C170" i="1"/>
  <c r="A170" i="1"/>
  <c r="AA169" i="1"/>
  <c r="W169" i="1"/>
  <c r="T169" i="1"/>
  <c r="AG169" i="1" s="1"/>
  <c r="S169" i="1"/>
  <c r="R169" i="1"/>
  <c r="Q169" i="1"/>
  <c r="P169" i="1"/>
  <c r="AC169" i="1" s="1"/>
  <c r="O169" i="1"/>
  <c r="N169" i="1"/>
  <c r="M169" i="1"/>
  <c r="L169" i="1"/>
  <c r="Y169" i="1" s="1"/>
  <c r="K169" i="1"/>
  <c r="J169" i="1"/>
  <c r="I169" i="1"/>
  <c r="H169" i="1"/>
  <c r="U169" i="1" s="1"/>
  <c r="G169" i="1"/>
  <c r="F169" i="1"/>
  <c r="E169" i="1"/>
  <c r="D169" i="1"/>
  <c r="C169" i="1"/>
  <c r="AF168" i="1"/>
  <c r="AC168" i="1"/>
  <c r="AB168" i="1"/>
  <c r="X168" i="1"/>
  <c r="T168" i="1"/>
  <c r="S168" i="1"/>
  <c r="R168" i="1"/>
  <c r="Q168" i="1"/>
  <c r="AD168" i="1" s="1"/>
  <c r="P168" i="1"/>
  <c r="O168" i="1"/>
  <c r="N168" i="1"/>
  <c r="M168" i="1"/>
  <c r="Z168" i="1" s="1"/>
  <c r="L168" i="1"/>
  <c r="K168" i="1"/>
  <c r="J168" i="1"/>
  <c r="I168" i="1"/>
  <c r="V168" i="1" s="1"/>
  <c r="H168" i="1"/>
  <c r="U168" i="1" s="1"/>
  <c r="A168" i="1" s="1"/>
  <c r="G168" i="1"/>
  <c r="F168" i="1"/>
  <c r="E168" i="1"/>
  <c r="D168" i="1"/>
  <c r="C168" i="1"/>
  <c r="AK167" i="1"/>
  <c r="AH167" i="1"/>
  <c r="AG167" i="1"/>
  <c r="AF167" i="1"/>
  <c r="AD167" i="1"/>
  <c r="AC167" i="1"/>
  <c r="AB167" i="1"/>
  <c r="Y167" i="1"/>
  <c r="X167" i="1"/>
  <c r="V167" i="1"/>
  <c r="U167" i="1"/>
  <c r="T167" i="1"/>
  <c r="S167" i="1"/>
  <c r="R167" i="1"/>
  <c r="Q167" i="1"/>
  <c r="P167" i="1"/>
  <c r="O167" i="1"/>
  <c r="N167" i="1"/>
  <c r="AA167" i="1" s="1"/>
  <c r="M167" i="1"/>
  <c r="Z167" i="1" s="1"/>
  <c r="L167" i="1"/>
  <c r="K167" i="1"/>
  <c r="J167" i="1"/>
  <c r="W167" i="1" s="1"/>
  <c r="I167" i="1"/>
  <c r="H167" i="1"/>
  <c r="G167" i="1"/>
  <c r="AI167" i="1" s="1"/>
  <c r="F167" i="1"/>
  <c r="E167" i="1"/>
  <c r="D167" i="1"/>
  <c r="C167" i="1"/>
  <c r="A167" i="1"/>
  <c r="AI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AA166" i="1" s="1"/>
  <c r="F166" i="1"/>
  <c r="E166" i="1"/>
  <c r="D166" i="1"/>
  <c r="C166" i="1"/>
  <c r="AI165" i="1"/>
  <c r="AA165" i="1"/>
  <c r="X165" i="1"/>
  <c r="T165" i="1"/>
  <c r="S165" i="1"/>
  <c r="AF165" i="1" s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AK164" i="1"/>
  <c r="AF164" i="1"/>
  <c r="AC164" i="1"/>
  <c r="AB164" i="1"/>
  <c r="X164" i="1"/>
  <c r="U164" i="1"/>
  <c r="T164" i="1"/>
  <c r="AJ164" i="1" s="1"/>
  <c r="S164" i="1"/>
  <c r="R164" i="1"/>
  <c r="Q164" i="1"/>
  <c r="AD164" i="1" s="1"/>
  <c r="P164" i="1"/>
  <c r="O164" i="1"/>
  <c r="N164" i="1"/>
  <c r="M164" i="1"/>
  <c r="Z164" i="1" s="1"/>
  <c r="L164" i="1"/>
  <c r="Y164" i="1" s="1"/>
  <c r="K164" i="1"/>
  <c r="J164" i="1"/>
  <c r="I164" i="1"/>
  <c r="V164" i="1" s="1"/>
  <c r="H164" i="1"/>
  <c r="G164" i="1"/>
  <c r="F164" i="1"/>
  <c r="E164" i="1"/>
  <c r="D164" i="1"/>
  <c r="C164" i="1"/>
  <c r="A164" i="1"/>
  <c r="AK163" i="1"/>
  <c r="AG163" i="1"/>
  <c r="AF163" i="1"/>
  <c r="AD163" i="1"/>
  <c r="AC163" i="1"/>
  <c r="AB163" i="1"/>
  <c r="Y163" i="1"/>
  <c r="X163" i="1"/>
  <c r="U163" i="1"/>
  <c r="T163" i="1"/>
  <c r="S163" i="1"/>
  <c r="R163" i="1"/>
  <c r="Q163" i="1"/>
  <c r="P163" i="1"/>
  <c r="O163" i="1"/>
  <c r="N163" i="1"/>
  <c r="AA163" i="1" s="1"/>
  <c r="M163" i="1"/>
  <c r="Z163" i="1" s="1"/>
  <c r="L163" i="1"/>
  <c r="K163" i="1"/>
  <c r="J163" i="1"/>
  <c r="W163" i="1" s="1"/>
  <c r="I163" i="1"/>
  <c r="H163" i="1"/>
  <c r="G163" i="1"/>
  <c r="F163" i="1"/>
  <c r="E163" i="1"/>
  <c r="D163" i="1"/>
  <c r="C163" i="1"/>
  <c r="A163" i="1"/>
  <c r="AI162" i="1"/>
  <c r="AD162" i="1"/>
  <c r="AA162" i="1"/>
  <c r="V162" i="1"/>
  <c r="T162" i="1"/>
  <c r="S162" i="1"/>
  <c r="R162" i="1"/>
  <c r="AE162" i="1" s="1"/>
  <c r="Q162" i="1"/>
  <c r="P162" i="1"/>
  <c r="O162" i="1"/>
  <c r="N162" i="1"/>
  <c r="M162" i="1"/>
  <c r="L162" i="1"/>
  <c r="K162" i="1"/>
  <c r="J162" i="1"/>
  <c r="W162" i="1" s="1"/>
  <c r="I162" i="1"/>
  <c r="H162" i="1"/>
  <c r="G162" i="1"/>
  <c r="F162" i="1"/>
  <c r="E162" i="1"/>
  <c r="D162" i="1"/>
  <c r="C162" i="1"/>
  <c r="AJ161" i="1"/>
  <c r="T161" i="1"/>
  <c r="AG161" i="1" s="1"/>
  <c r="S161" i="1"/>
  <c r="R161" i="1"/>
  <c r="Q161" i="1"/>
  <c r="P161" i="1"/>
  <c r="AC161" i="1" s="1"/>
  <c r="O161" i="1"/>
  <c r="AB161" i="1" s="1"/>
  <c r="N161" i="1"/>
  <c r="M161" i="1"/>
  <c r="L161" i="1"/>
  <c r="Y161" i="1" s="1"/>
  <c r="K161" i="1"/>
  <c r="J161" i="1"/>
  <c r="I161" i="1"/>
  <c r="H161" i="1"/>
  <c r="U161" i="1" s="1"/>
  <c r="G161" i="1"/>
  <c r="AA161" i="1" s="1"/>
  <c r="F161" i="1"/>
  <c r="E161" i="1"/>
  <c r="D161" i="1"/>
  <c r="C161" i="1"/>
  <c r="AG160" i="1"/>
  <c r="AF160" i="1"/>
  <c r="AC160" i="1"/>
  <c r="AB160" i="1"/>
  <c r="Y160" i="1"/>
  <c r="X160" i="1"/>
  <c r="U160" i="1"/>
  <c r="T160" i="1"/>
  <c r="AJ160" i="1" s="1"/>
  <c r="S160" i="1"/>
  <c r="R160" i="1"/>
  <c r="Q160" i="1"/>
  <c r="AD160" i="1" s="1"/>
  <c r="P160" i="1"/>
  <c r="O160" i="1"/>
  <c r="N160" i="1"/>
  <c r="M160" i="1"/>
  <c r="Z160" i="1" s="1"/>
  <c r="L160" i="1"/>
  <c r="K160" i="1"/>
  <c r="J160" i="1"/>
  <c r="I160" i="1"/>
  <c r="V160" i="1" s="1"/>
  <c r="H160" i="1"/>
  <c r="G160" i="1"/>
  <c r="AI160" i="1" s="1"/>
  <c r="F160" i="1"/>
  <c r="E160" i="1"/>
  <c r="D160" i="1"/>
  <c r="C160" i="1"/>
  <c r="A160" i="1"/>
  <c r="AH159" i="1"/>
  <c r="AG159" i="1"/>
  <c r="AF159" i="1"/>
  <c r="AC159" i="1"/>
  <c r="AB159" i="1"/>
  <c r="X159" i="1"/>
  <c r="V159" i="1"/>
  <c r="U159" i="1"/>
  <c r="T159" i="1"/>
  <c r="S159" i="1"/>
  <c r="R159" i="1"/>
  <c r="Q159" i="1"/>
  <c r="AD159" i="1" s="1"/>
  <c r="P159" i="1"/>
  <c r="O159" i="1"/>
  <c r="N159" i="1"/>
  <c r="AA159" i="1" s="1"/>
  <c r="M159" i="1"/>
  <c r="L159" i="1"/>
  <c r="Y159" i="1" s="1"/>
  <c r="K159" i="1"/>
  <c r="J159" i="1"/>
  <c r="W159" i="1" s="1"/>
  <c r="I159" i="1"/>
  <c r="H159" i="1"/>
  <c r="G159" i="1"/>
  <c r="AI159" i="1" s="1"/>
  <c r="F159" i="1"/>
  <c r="E159" i="1"/>
  <c r="D159" i="1"/>
  <c r="C159" i="1"/>
  <c r="A159" i="1"/>
  <c r="AI158" i="1"/>
  <c r="AH158" i="1"/>
  <c r="AD158" i="1"/>
  <c r="Y158" i="1"/>
  <c r="W158" i="1"/>
  <c r="T158" i="1"/>
  <c r="S158" i="1"/>
  <c r="R158" i="1"/>
  <c r="AE158" i="1" s="1"/>
  <c r="Q158" i="1"/>
  <c r="P158" i="1"/>
  <c r="O158" i="1"/>
  <c r="N158" i="1"/>
  <c r="AA158" i="1" s="1"/>
  <c r="M158" i="1"/>
  <c r="Z158" i="1" s="1"/>
  <c r="L158" i="1"/>
  <c r="K158" i="1"/>
  <c r="J158" i="1"/>
  <c r="I158" i="1"/>
  <c r="H158" i="1"/>
  <c r="G158" i="1"/>
  <c r="F158" i="1"/>
  <c r="E158" i="1"/>
  <c r="D158" i="1"/>
  <c r="C158" i="1"/>
  <c r="AJ157" i="1"/>
  <c r="AI157" i="1"/>
  <c r="AE157" i="1"/>
  <c r="Z157" i="1"/>
  <c r="X157" i="1"/>
  <c r="T157" i="1"/>
  <c r="AG157" i="1" s="1"/>
  <c r="S157" i="1"/>
  <c r="R157" i="1"/>
  <c r="Q157" i="1"/>
  <c r="P157" i="1"/>
  <c r="AC157" i="1" s="1"/>
  <c r="O157" i="1"/>
  <c r="N157" i="1"/>
  <c r="AA157" i="1" s="1"/>
  <c r="M157" i="1"/>
  <c r="L157" i="1"/>
  <c r="Y157" i="1" s="1"/>
  <c r="K157" i="1"/>
  <c r="J157" i="1"/>
  <c r="W157" i="1" s="1"/>
  <c r="I157" i="1"/>
  <c r="H157" i="1"/>
  <c r="U157" i="1" s="1"/>
  <c r="G157" i="1"/>
  <c r="F157" i="1"/>
  <c r="E157" i="1"/>
  <c r="D157" i="1"/>
  <c r="C157" i="1"/>
  <c r="AJ156" i="1"/>
  <c r="AI156" i="1"/>
  <c r="AE156" i="1"/>
  <c r="Y156" i="1"/>
  <c r="X156" i="1"/>
  <c r="T156" i="1"/>
  <c r="AG156" i="1" s="1"/>
  <c r="S156" i="1"/>
  <c r="R156" i="1"/>
  <c r="Q156" i="1"/>
  <c r="P156" i="1"/>
  <c r="AC156" i="1" s="1"/>
  <c r="O156" i="1"/>
  <c r="N156" i="1"/>
  <c r="M156" i="1"/>
  <c r="L156" i="1"/>
  <c r="K156" i="1"/>
  <c r="J156" i="1"/>
  <c r="I156" i="1"/>
  <c r="H156" i="1"/>
  <c r="U156" i="1" s="1"/>
  <c r="G156" i="1"/>
  <c r="F156" i="1"/>
  <c r="E156" i="1"/>
  <c r="D156" i="1"/>
  <c r="C156" i="1"/>
  <c r="AJ155" i="1"/>
  <c r="AF155" i="1"/>
  <c r="AD155" i="1"/>
  <c r="AC155" i="1"/>
  <c r="AB155" i="1"/>
  <c r="X155" i="1"/>
  <c r="V155" i="1"/>
  <c r="T155" i="1"/>
  <c r="AG155" i="1" s="1"/>
  <c r="S155" i="1"/>
  <c r="R155" i="1"/>
  <c r="AE155" i="1" s="1"/>
  <c r="Q155" i="1"/>
  <c r="P155" i="1"/>
  <c r="O155" i="1"/>
  <c r="N155" i="1"/>
  <c r="AA155" i="1" s="1"/>
  <c r="M155" i="1"/>
  <c r="Z155" i="1" s="1"/>
  <c r="L155" i="1"/>
  <c r="AK155" i="1" s="1"/>
  <c r="K155" i="1"/>
  <c r="J155" i="1"/>
  <c r="W155" i="1" s="1"/>
  <c r="I155" i="1"/>
  <c r="H155" i="1"/>
  <c r="U155" i="1" s="1"/>
  <c r="A155" i="1" s="1"/>
  <c r="G155" i="1"/>
  <c r="F155" i="1"/>
  <c r="E155" i="1"/>
  <c r="D155" i="1"/>
  <c r="C155" i="1"/>
  <c r="AI154" i="1"/>
  <c r="AE154" i="1"/>
  <c r="Y154" i="1"/>
  <c r="U154" i="1"/>
  <c r="T154" i="1"/>
  <c r="S154" i="1"/>
  <c r="R154" i="1"/>
  <c r="Q154" i="1"/>
  <c r="AD154" i="1" s="1"/>
  <c r="P154" i="1"/>
  <c r="O154" i="1"/>
  <c r="N154" i="1"/>
  <c r="AA154" i="1" s="1"/>
  <c r="M154" i="1"/>
  <c r="AK154" i="1" s="1"/>
  <c r="L154" i="1"/>
  <c r="K154" i="1"/>
  <c r="J154" i="1"/>
  <c r="I154" i="1"/>
  <c r="V154" i="1" s="1"/>
  <c r="H154" i="1"/>
  <c r="G154" i="1"/>
  <c r="AJ154" i="1" s="1"/>
  <c r="F154" i="1"/>
  <c r="E154" i="1"/>
  <c r="D154" i="1"/>
  <c r="C154" i="1"/>
  <c r="A154" i="1"/>
  <c r="AJ153" i="1"/>
  <c r="AF153" i="1"/>
  <c r="AE153" i="1"/>
  <c r="AA153" i="1"/>
  <c r="Z153" i="1"/>
  <c r="V153" i="1"/>
  <c r="T153" i="1"/>
  <c r="AG153" i="1" s="1"/>
  <c r="S153" i="1"/>
  <c r="R153" i="1"/>
  <c r="Q153" i="1"/>
  <c r="P153" i="1"/>
  <c r="AC153" i="1" s="1"/>
  <c r="O153" i="1"/>
  <c r="AB153" i="1" s="1"/>
  <c r="N153" i="1"/>
  <c r="M153" i="1"/>
  <c r="L153" i="1"/>
  <c r="Y153" i="1" s="1"/>
  <c r="K153" i="1"/>
  <c r="X153" i="1" s="1"/>
  <c r="J153" i="1"/>
  <c r="W153" i="1" s="1"/>
  <c r="I153" i="1"/>
  <c r="H153" i="1"/>
  <c r="U153" i="1" s="1"/>
  <c r="G153" i="1"/>
  <c r="AH153" i="1" s="1"/>
  <c r="F153" i="1"/>
  <c r="E153" i="1"/>
  <c r="D153" i="1"/>
  <c r="C153" i="1"/>
  <c r="AF152" i="1"/>
  <c r="AE152" i="1"/>
  <c r="AA152" i="1"/>
  <c r="T152" i="1"/>
  <c r="S152" i="1"/>
  <c r="R152" i="1"/>
  <c r="Q152" i="1"/>
  <c r="AD152" i="1" s="1"/>
  <c r="P152" i="1"/>
  <c r="AC152" i="1" s="1"/>
  <c r="O152" i="1"/>
  <c r="AB152" i="1" s="1"/>
  <c r="N152" i="1"/>
  <c r="M152" i="1"/>
  <c r="Z152" i="1" s="1"/>
  <c r="L152" i="1"/>
  <c r="K152" i="1"/>
  <c r="X152" i="1" s="1"/>
  <c r="J152" i="1"/>
  <c r="I152" i="1"/>
  <c r="V152" i="1" s="1"/>
  <c r="H152" i="1"/>
  <c r="U152" i="1" s="1"/>
  <c r="G152" i="1"/>
  <c r="W152" i="1" s="1"/>
  <c r="F152" i="1"/>
  <c r="E152" i="1"/>
  <c r="D152" i="1"/>
  <c r="C152" i="1"/>
  <c r="AF151" i="1"/>
  <c r="AD151" i="1"/>
  <c r="AB151" i="1"/>
  <c r="Y151" i="1"/>
  <c r="X151" i="1"/>
  <c r="U151" i="1"/>
  <c r="T151" i="1"/>
  <c r="AG151" i="1" s="1"/>
  <c r="S151" i="1"/>
  <c r="R151" i="1"/>
  <c r="AE151" i="1" s="1"/>
  <c r="Q151" i="1"/>
  <c r="P151" i="1"/>
  <c r="AC151" i="1" s="1"/>
  <c r="O151" i="1"/>
  <c r="N151" i="1"/>
  <c r="AA151" i="1" s="1"/>
  <c r="M151" i="1"/>
  <c r="AK151" i="1" s="1"/>
  <c r="L151" i="1"/>
  <c r="K151" i="1"/>
  <c r="J151" i="1"/>
  <c r="W151" i="1" s="1"/>
  <c r="I151" i="1"/>
  <c r="V151" i="1" s="1"/>
  <c r="H151" i="1"/>
  <c r="G151" i="1"/>
  <c r="F151" i="1"/>
  <c r="E151" i="1"/>
  <c r="D151" i="1"/>
  <c r="C151" i="1"/>
  <c r="B151" i="1"/>
  <c r="A151" i="1"/>
  <c r="AG150" i="1"/>
  <c r="V150" i="1"/>
  <c r="U150" i="1"/>
  <c r="T150" i="1"/>
  <c r="S150" i="1"/>
  <c r="R150" i="1"/>
  <c r="AE150" i="1" s="1"/>
  <c r="Q150" i="1"/>
  <c r="AD150" i="1" s="1"/>
  <c r="P150" i="1"/>
  <c r="AC150" i="1" s="1"/>
  <c r="O150" i="1"/>
  <c r="N150" i="1"/>
  <c r="AA150" i="1" s="1"/>
  <c r="M150" i="1"/>
  <c r="AK150" i="1" s="1"/>
  <c r="L150" i="1"/>
  <c r="K150" i="1"/>
  <c r="J150" i="1"/>
  <c r="W150" i="1" s="1"/>
  <c r="I150" i="1"/>
  <c r="H150" i="1"/>
  <c r="G150" i="1"/>
  <c r="F150" i="1"/>
  <c r="E150" i="1"/>
  <c r="D150" i="1"/>
  <c r="C150" i="1"/>
  <c r="B150" i="1"/>
  <c r="A150" i="1"/>
  <c r="AI149" i="1"/>
  <c r="AD149" i="1"/>
  <c r="V149" i="1"/>
  <c r="T149" i="1"/>
  <c r="S149" i="1"/>
  <c r="R149" i="1"/>
  <c r="AE149" i="1" s="1"/>
  <c r="Q149" i="1"/>
  <c r="P149" i="1"/>
  <c r="O149" i="1"/>
  <c r="N149" i="1"/>
  <c r="AA149" i="1" s="1"/>
  <c r="M149" i="1"/>
  <c r="L149" i="1"/>
  <c r="K149" i="1"/>
  <c r="J149" i="1"/>
  <c r="W149" i="1" s="1"/>
  <c r="I149" i="1"/>
  <c r="H149" i="1"/>
  <c r="G149" i="1"/>
  <c r="F149" i="1"/>
  <c r="E149" i="1"/>
  <c r="D149" i="1"/>
  <c r="C149" i="1"/>
  <c r="A149" i="1" s="1"/>
  <c r="B149" i="1"/>
  <c r="AE148" i="1"/>
  <c r="AB148" i="1"/>
  <c r="W148" i="1"/>
  <c r="T148" i="1"/>
  <c r="AG148" i="1" s="1"/>
  <c r="S148" i="1"/>
  <c r="AF148" i="1" s="1"/>
  <c r="R148" i="1"/>
  <c r="Q148" i="1"/>
  <c r="P148" i="1"/>
  <c r="AC148" i="1" s="1"/>
  <c r="O148" i="1"/>
  <c r="N148" i="1"/>
  <c r="M148" i="1"/>
  <c r="L148" i="1"/>
  <c r="Y148" i="1" s="1"/>
  <c r="K148" i="1"/>
  <c r="X148" i="1" s="1"/>
  <c r="J148" i="1"/>
  <c r="I148" i="1"/>
  <c r="H148" i="1"/>
  <c r="U148" i="1" s="1"/>
  <c r="G148" i="1"/>
  <c r="F148" i="1"/>
  <c r="E148" i="1"/>
  <c r="D148" i="1"/>
  <c r="C148" i="1"/>
  <c r="AF147" i="1"/>
  <c r="AB147" i="1"/>
  <c r="X147" i="1"/>
  <c r="T147" i="1"/>
  <c r="AG147" i="1" s="1"/>
  <c r="S147" i="1"/>
  <c r="R147" i="1"/>
  <c r="Q147" i="1"/>
  <c r="AD147" i="1" s="1"/>
  <c r="P147" i="1"/>
  <c r="AC147" i="1" s="1"/>
  <c r="O147" i="1"/>
  <c r="N147" i="1"/>
  <c r="M147" i="1"/>
  <c r="Z147" i="1" s="1"/>
  <c r="L147" i="1"/>
  <c r="K147" i="1"/>
  <c r="J147" i="1"/>
  <c r="I147" i="1"/>
  <c r="V147" i="1" s="1"/>
  <c r="H147" i="1"/>
  <c r="U147" i="1" s="1"/>
  <c r="A147" i="1" s="1"/>
  <c r="G147" i="1"/>
  <c r="F147" i="1"/>
  <c r="E147" i="1"/>
  <c r="D147" i="1"/>
  <c r="C147" i="1"/>
  <c r="AH146" i="1"/>
  <c r="AG146" i="1"/>
  <c r="AC146" i="1"/>
  <c r="Z146" i="1"/>
  <c r="Y146" i="1"/>
  <c r="U146" i="1"/>
  <c r="T146" i="1"/>
  <c r="S146" i="1"/>
  <c r="R146" i="1"/>
  <c r="AE146" i="1" s="1"/>
  <c r="Q146" i="1"/>
  <c r="AD146" i="1" s="1"/>
  <c r="P146" i="1"/>
  <c r="O146" i="1"/>
  <c r="N146" i="1"/>
  <c r="AA146" i="1" s="1"/>
  <c r="M146" i="1"/>
  <c r="AK146" i="1" s="1"/>
  <c r="L146" i="1"/>
  <c r="K146" i="1"/>
  <c r="J146" i="1"/>
  <c r="W146" i="1" s="1"/>
  <c r="I146" i="1"/>
  <c r="V146" i="1" s="1"/>
  <c r="H146" i="1"/>
  <c r="G146" i="1"/>
  <c r="AJ146" i="1" s="1"/>
  <c r="F146" i="1"/>
  <c r="E146" i="1"/>
  <c r="D146" i="1"/>
  <c r="C146" i="1"/>
  <c r="A146" i="1"/>
  <c r="AI145" i="1"/>
  <c r="AA145" i="1"/>
  <c r="T145" i="1"/>
  <c r="S145" i="1"/>
  <c r="R145" i="1"/>
  <c r="AE145" i="1" s="1"/>
  <c r="Q145" i="1"/>
  <c r="P145" i="1"/>
  <c r="O145" i="1"/>
  <c r="N145" i="1"/>
  <c r="M145" i="1"/>
  <c r="L145" i="1"/>
  <c r="Y145" i="1" s="1"/>
  <c r="K145" i="1"/>
  <c r="J145" i="1"/>
  <c r="W145" i="1" s="1"/>
  <c r="I145" i="1"/>
  <c r="H145" i="1"/>
  <c r="U145" i="1" s="1"/>
  <c r="G145" i="1"/>
  <c r="AD145" i="1" s="1"/>
  <c r="F145" i="1"/>
  <c r="E145" i="1"/>
  <c r="D145" i="1"/>
  <c r="C145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AF143" i="1"/>
  <c r="AC143" i="1"/>
  <c r="AB143" i="1"/>
  <c r="X143" i="1"/>
  <c r="U143" i="1"/>
  <c r="T143" i="1"/>
  <c r="AJ143" i="1" s="1"/>
  <c r="S143" i="1"/>
  <c r="R143" i="1"/>
  <c r="AE143" i="1" s="1"/>
  <c r="Q143" i="1"/>
  <c r="AD143" i="1" s="1"/>
  <c r="P143" i="1"/>
  <c r="O143" i="1"/>
  <c r="N143" i="1"/>
  <c r="AA143" i="1" s="1"/>
  <c r="M143" i="1"/>
  <c r="Z143" i="1" s="1"/>
  <c r="L143" i="1"/>
  <c r="Y143" i="1" s="1"/>
  <c r="K143" i="1"/>
  <c r="J143" i="1"/>
  <c r="W143" i="1" s="1"/>
  <c r="I143" i="1"/>
  <c r="V143" i="1" s="1"/>
  <c r="H143" i="1"/>
  <c r="G143" i="1"/>
  <c r="F143" i="1"/>
  <c r="E143" i="1"/>
  <c r="D143" i="1"/>
  <c r="C143" i="1"/>
  <c r="A143" i="1"/>
  <c r="AG142" i="1"/>
  <c r="AD142" i="1"/>
  <c r="AC142" i="1"/>
  <c r="Y142" i="1"/>
  <c r="V142" i="1"/>
  <c r="U142" i="1"/>
  <c r="T142" i="1"/>
  <c r="S142" i="1"/>
  <c r="AF142" i="1" s="1"/>
  <c r="R142" i="1"/>
  <c r="AE142" i="1" s="1"/>
  <c r="Q142" i="1"/>
  <c r="P142" i="1"/>
  <c r="O142" i="1"/>
  <c r="AB142" i="1" s="1"/>
  <c r="N142" i="1"/>
  <c r="AA142" i="1" s="1"/>
  <c r="M142" i="1"/>
  <c r="AK142" i="1" s="1"/>
  <c r="L142" i="1"/>
  <c r="K142" i="1"/>
  <c r="X142" i="1" s="1"/>
  <c r="J142" i="1"/>
  <c r="W142" i="1" s="1"/>
  <c r="I142" i="1"/>
  <c r="AH142" i="1" s="1"/>
  <c r="H142" i="1"/>
  <c r="G142" i="1"/>
  <c r="F142" i="1"/>
  <c r="E142" i="1"/>
  <c r="D142" i="1"/>
  <c r="C142" i="1"/>
  <c r="A142" i="1"/>
  <c r="AD141" i="1"/>
  <c r="V141" i="1"/>
  <c r="T141" i="1"/>
  <c r="S141" i="1"/>
  <c r="R141" i="1"/>
  <c r="AE141" i="1" s="1"/>
  <c r="Q141" i="1"/>
  <c r="P141" i="1"/>
  <c r="O141" i="1"/>
  <c r="N141" i="1"/>
  <c r="AA141" i="1" s="1"/>
  <c r="M141" i="1"/>
  <c r="L141" i="1"/>
  <c r="K141" i="1"/>
  <c r="J141" i="1"/>
  <c r="W141" i="1" s="1"/>
  <c r="I141" i="1"/>
  <c r="H141" i="1"/>
  <c r="G141" i="1"/>
  <c r="F141" i="1"/>
  <c r="E141" i="1"/>
  <c r="D141" i="1"/>
  <c r="C141" i="1"/>
  <c r="AF140" i="1"/>
  <c r="AE140" i="1"/>
  <c r="AB140" i="1"/>
  <c r="X140" i="1"/>
  <c r="W140" i="1"/>
  <c r="T140" i="1"/>
  <c r="AG140" i="1" s="1"/>
  <c r="S140" i="1"/>
  <c r="R140" i="1"/>
  <c r="Q140" i="1"/>
  <c r="AD140" i="1" s="1"/>
  <c r="P140" i="1"/>
  <c r="AC140" i="1" s="1"/>
  <c r="O140" i="1"/>
  <c r="N140" i="1"/>
  <c r="M140" i="1"/>
  <c r="Z140" i="1" s="1"/>
  <c r="L140" i="1"/>
  <c r="Y140" i="1" s="1"/>
  <c r="K140" i="1"/>
  <c r="J140" i="1"/>
  <c r="I140" i="1"/>
  <c r="V140" i="1" s="1"/>
  <c r="H140" i="1"/>
  <c r="U140" i="1" s="1"/>
  <c r="G140" i="1"/>
  <c r="F140" i="1"/>
  <c r="E140" i="1"/>
  <c r="D140" i="1"/>
  <c r="C140" i="1"/>
  <c r="AF139" i="1"/>
  <c r="AB139" i="1"/>
  <c r="X139" i="1"/>
  <c r="T139" i="1"/>
  <c r="AG139" i="1" s="1"/>
  <c r="S139" i="1"/>
  <c r="R139" i="1"/>
  <c r="AE139" i="1" s="1"/>
  <c r="Q139" i="1"/>
  <c r="AD139" i="1" s="1"/>
  <c r="P139" i="1"/>
  <c r="AC139" i="1" s="1"/>
  <c r="O139" i="1"/>
  <c r="N139" i="1"/>
  <c r="AA139" i="1" s="1"/>
  <c r="M139" i="1"/>
  <c r="Z139" i="1" s="1"/>
  <c r="L139" i="1"/>
  <c r="K139" i="1"/>
  <c r="J139" i="1"/>
  <c r="W139" i="1" s="1"/>
  <c r="I139" i="1"/>
  <c r="V139" i="1" s="1"/>
  <c r="H139" i="1"/>
  <c r="U139" i="1" s="1"/>
  <c r="A139" i="1" s="1"/>
  <c r="G139" i="1"/>
  <c r="F139" i="1"/>
  <c r="E139" i="1"/>
  <c r="D139" i="1"/>
  <c r="C139" i="1"/>
  <c r="AH138" i="1"/>
  <c r="AG138" i="1"/>
  <c r="AC138" i="1"/>
  <c r="Z138" i="1"/>
  <c r="Y138" i="1"/>
  <c r="U138" i="1"/>
  <c r="T138" i="1"/>
  <c r="S138" i="1"/>
  <c r="AF138" i="1" s="1"/>
  <c r="R138" i="1"/>
  <c r="AE138" i="1" s="1"/>
  <c r="Q138" i="1"/>
  <c r="AD138" i="1" s="1"/>
  <c r="P138" i="1"/>
  <c r="O138" i="1"/>
  <c r="AB138" i="1" s="1"/>
  <c r="N138" i="1"/>
  <c r="AA138" i="1" s="1"/>
  <c r="M138" i="1"/>
  <c r="AK138" i="1" s="1"/>
  <c r="L138" i="1"/>
  <c r="K138" i="1"/>
  <c r="X138" i="1" s="1"/>
  <c r="J138" i="1"/>
  <c r="W138" i="1" s="1"/>
  <c r="I138" i="1"/>
  <c r="V138" i="1" s="1"/>
  <c r="H138" i="1"/>
  <c r="G138" i="1"/>
  <c r="AJ138" i="1" s="1"/>
  <c r="F138" i="1"/>
  <c r="E138" i="1"/>
  <c r="D138" i="1"/>
  <c r="C138" i="1"/>
  <c r="A138" i="1"/>
  <c r="AI137" i="1"/>
  <c r="AA137" i="1"/>
  <c r="T137" i="1"/>
  <c r="AG137" i="1" s="1"/>
  <c r="S137" i="1"/>
  <c r="R137" i="1"/>
  <c r="AE137" i="1" s="1"/>
  <c r="Q137" i="1"/>
  <c r="P137" i="1"/>
  <c r="AC137" i="1" s="1"/>
  <c r="O137" i="1"/>
  <c r="N137" i="1"/>
  <c r="M137" i="1"/>
  <c r="L137" i="1"/>
  <c r="Y137" i="1" s="1"/>
  <c r="K137" i="1"/>
  <c r="J137" i="1"/>
  <c r="W137" i="1" s="1"/>
  <c r="I137" i="1"/>
  <c r="H137" i="1"/>
  <c r="U137" i="1" s="1"/>
  <c r="G137" i="1"/>
  <c r="AD137" i="1" s="1"/>
  <c r="F137" i="1"/>
  <c r="E137" i="1"/>
  <c r="D137" i="1"/>
  <c r="C137" i="1"/>
  <c r="AI136" i="1"/>
  <c r="AA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AG135" i="1"/>
  <c r="AF135" i="1"/>
  <c r="AC135" i="1"/>
  <c r="AB135" i="1"/>
  <c r="Y135" i="1"/>
  <c r="X135" i="1"/>
  <c r="U135" i="1"/>
  <c r="T135" i="1"/>
  <c r="AJ135" i="1" s="1"/>
  <c r="S135" i="1"/>
  <c r="R135" i="1"/>
  <c r="AE135" i="1" s="1"/>
  <c r="Q135" i="1"/>
  <c r="AD135" i="1" s="1"/>
  <c r="P135" i="1"/>
  <c r="O135" i="1"/>
  <c r="N135" i="1"/>
  <c r="AA135" i="1" s="1"/>
  <c r="M135" i="1"/>
  <c r="Z135" i="1" s="1"/>
  <c r="L135" i="1"/>
  <c r="K135" i="1"/>
  <c r="J135" i="1"/>
  <c r="W135" i="1" s="1"/>
  <c r="I135" i="1"/>
  <c r="V135" i="1" s="1"/>
  <c r="H135" i="1"/>
  <c r="G135" i="1"/>
  <c r="F135" i="1"/>
  <c r="E135" i="1"/>
  <c r="D135" i="1"/>
  <c r="C135" i="1"/>
  <c r="A135" i="1"/>
  <c r="AG134" i="1"/>
  <c r="AD134" i="1"/>
  <c r="AC134" i="1"/>
  <c r="Y134" i="1"/>
  <c r="V134" i="1"/>
  <c r="U134" i="1"/>
  <c r="T134" i="1"/>
  <c r="S134" i="1"/>
  <c r="AF134" i="1" s="1"/>
  <c r="R134" i="1"/>
  <c r="AE134" i="1" s="1"/>
  <c r="Q134" i="1"/>
  <c r="P134" i="1"/>
  <c r="O134" i="1"/>
  <c r="AB134" i="1" s="1"/>
  <c r="N134" i="1"/>
  <c r="AA134" i="1" s="1"/>
  <c r="M134" i="1"/>
  <c r="L134" i="1"/>
  <c r="K134" i="1"/>
  <c r="X134" i="1" s="1"/>
  <c r="J134" i="1"/>
  <c r="W134" i="1" s="1"/>
  <c r="I134" i="1"/>
  <c r="H134" i="1"/>
  <c r="G134" i="1"/>
  <c r="F134" i="1"/>
  <c r="E134" i="1"/>
  <c r="D134" i="1"/>
  <c r="C134" i="1"/>
  <c r="A134" i="1"/>
  <c r="AE133" i="1"/>
  <c r="AD133" i="1"/>
  <c r="V133" i="1"/>
  <c r="T133" i="1"/>
  <c r="S133" i="1"/>
  <c r="R133" i="1"/>
  <c r="Q133" i="1"/>
  <c r="P133" i="1"/>
  <c r="O133" i="1"/>
  <c r="N133" i="1"/>
  <c r="AA133" i="1" s="1"/>
  <c r="M133" i="1"/>
  <c r="L133" i="1"/>
  <c r="K133" i="1"/>
  <c r="J133" i="1"/>
  <c r="W133" i="1" s="1"/>
  <c r="I133" i="1"/>
  <c r="H133" i="1"/>
  <c r="G133" i="1"/>
  <c r="F133" i="1"/>
  <c r="E133" i="1"/>
  <c r="D133" i="1"/>
  <c r="C133" i="1"/>
  <c r="AF132" i="1"/>
  <c r="AE132" i="1"/>
  <c r="AB132" i="1"/>
  <c r="X132" i="1"/>
  <c r="W132" i="1"/>
  <c r="T132" i="1"/>
  <c r="AG132" i="1" s="1"/>
  <c r="S132" i="1"/>
  <c r="R132" i="1"/>
  <c r="Q132" i="1"/>
  <c r="AD132" i="1" s="1"/>
  <c r="P132" i="1"/>
  <c r="AC132" i="1" s="1"/>
  <c r="O132" i="1"/>
  <c r="N132" i="1"/>
  <c r="M132" i="1"/>
  <c r="Z132" i="1" s="1"/>
  <c r="L132" i="1"/>
  <c r="Y132" i="1" s="1"/>
  <c r="K132" i="1"/>
  <c r="J132" i="1"/>
  <c r="I132" i="1"/>
  <c r="V132" i="1" s="1"/>
  <c r="H132" i="1"/>
  <c r="U132" i="1" s="1"/>
  <c r="G132" i="1"/>
  <c r="F132" i="1"/>
  <c r="E132" i="1"/>
  <c r="D132" i="1"/>
  <c r="C132" i="1"/>
  <c r="AF131" i="1"/>
  <c r="AB131" i="1"/>
  <c r="X131" i="1"/>
  <c r="T131" i="1"/>
  <c r="AG131" i="1" s="1"/>
  <c r="S131" i="1"/>
  <c r="R131" i="1"/>
  <c r="AE131" i="1" s="1"/>
  <c r="Q131" i="1"/>
  <c r="AD131" i="1" s="1"/>
  <c r="P131" i="1"/>
  <c r="AC131" i="1" s="1"/>
  <c r="O131" i="1"/>
  <c r="N131" i="1"/>
  <c r="AA131" i="1" s="1"/>
  <c r="M131" i="1"/>
  <c r="Z131" i="1" s="1"/>
  <c r="L131" i="1"/>
  <c r="K131" i="1"/>
  <c r="J131" i="1"/>
  <c r="W131" i="1" s="1"/>
  <c r="I131" i="1"/>
  <c r="V131" i="1" s="1"/>
  <c r="H131" i="1"/>
  <c r="U131" i="1" s="1"/>
  <c r="A131" i="1" s="1"/>
  <c r="G131" i="1"/>
  <c r="F131" i="1"/>
  <c r="E131" i="1"/>
  <c r="D131" i="1"/>
  <c r="C131" i="1"/>
  <c r="AH130" i="1"/>
  <c r="AG130" i="1"/>
  <c r="AC130" i="1"/>
  <c r="Z130" i="1"/>
  <c r="Y130" i="1"/>
  <c r="U130" i="1"/>
  <c r="T130" i="1"/>
  <c r="S130" i="1"/>
  <c r="AF130" i="1" s="1"/>
  <c r="R130" i="1"/>
  <c r="AE130" i="1" s="1"/>
  <c r="Q130" i="1"/>
  <c r="AD130" i="1" s="1"/>
  <c r="P130" i="1"/>
  <c r="O130" i="1"/>
  <c r="AB130" i="1" s="1"/>
  <c r="N130" i="1"/>
  <c r="AA130" i="1" s="1"/>
  <c r="M130" i="1"/>
  <c r="AK130" i="1" s="1"/>
  <c r="L130" i="1"/>
  <c r="K130" i="1"/>
  <c r="X130" i="1" s="1"/>
  <c r="J130" i="1"/>
  <c r="W130" i="1" s="1"/>
  <c r="I130" i="1"/>
  <c r="V130" i="1" s="1"/>
  <c r="H130" i="1"/>
  <c r="G130" i="1"/>
  <c r="AJ130" i="1" s="1"/>
  <c r="F130" i="1"/>
  <c r="E130" i="1"/>
  <c r="D130" i="1"/>
  <c r="C130" i="1"/>
  <c r="A130" i="1"/>
  <c r="AI129" i="1"/>
  <c r="AA129" i="1"/>
  <c r="T129" i="1"/>
  <c r="AG129" i="1" s="1"/>
  <c r="S129" i="1"/>
  <c r="R129" i="1"/>
  <c r="AE129" i="1" s="1"/>
  <c r="Q129" i="1"/>
  <c r="P129" i="1"/>
  <c r="AC129" i="1" s="1"/>
  <c r="O129" i="1"/>
  <c r="N129" i="1"/>
  <c r="M129" i="1"/>
  <c r="L129" i="1"/>
  <c r="Y129" i="1" s="1"/>
  <c r="K129" i="1"/>
  <c r="J129" i="1"/>
  <c r="W129" i="1" s="1"/>
  <c r="I129" i="1"/>
  <c r="H129" i="1"/>
  <c r="U129" i="1" s="1"/>
  <c r="G129" i="1"/>
  <c r="AD129" i="1" s="1"/>
  <c r="F129" i="1"/>
  <c r="E129" i="1"/>
  <c r="D129" i="1"/>
  <c r="C129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AG127" i="1"/>
  <c r="AF127" i="1"/>
  <c r="AC127" i="1"/>
  <c r="AB127" i="1"/>
  <c r="Y127" i="1"/>
  <c r="X127" i="1"/>
  <c r="U127" i="1"/>
  <c r="T127" i="1"/>
  <c r="AJ127" i="1" s="1"/>
  <c r="S127" i="1"/>
  <c r="R127" i="1"/>
  <c r="AE127" i="1" s="1"/>
  <c r="Q127" i="1"/>
  <c r="AD127" i="1" s="1"/>
  <c r="P127" i="1"/>
  <c r="O127" i="1"/>
  <c r="N127" i="1"/>
  <c r="AA127" i="1" s="1"/>
  <c r="M127" i="1"/>
  <c r="Z127" i="1" s="1"/>
  <c r="L127" i="1"/>
  <c r="K127" i="1"/>
  <c r="J127" i="1"/>
  <c r="W127" i="1" s="1"/>
  <c r="I127" i="1"/>
  <c r="V127" i="1" s="1"/>
  <c r="H127" i="1"/>
  <c r="G127" i="1"/>
  <c r="F127" i="1"/>
  <c r="E127" i="1"/>
  <c r="D127" i="1"/>
  <c r="C127" i="1"/>
  <c r="A127" i="1"/>
  <c r="AG126" i="1"/>
  <c r="AD126" i="1"/>
  <c r="AC126" i="1"/>
  <c r="Y126" i="1"/>
  <c r="V126" i="1"/>
  <c r="U126" i="1"/>
  <c r="T126" i="1"/>
  <c r="S126" i="1"/>
  <c r="AF126" i="1" s="1"/>
  <c r="R126" i="1"/>
  <c r="AE126" i="1" s="1"/>
  <c r="Q126" i="1"/>
  <c r="P126" i="1"/>
  <c r="O126" i="1"/>
  <c r="AB126" i="1" s="1"/>
  <c r="N126" i="1"/>
  <c r="AA126" i="1" s="1"/>
  <c r="M126" i="1"/>
  <c r="AK126" i="1" s="1"/>
  <c r="L126" i="1"/>
  <c r="K126" i="1"/>
  <c r="X126" i="1" s="1"/>
  <c r="J126" i="1"/>
  <c r="W126" i="1" s="1"/>
  <c r="I126" i="1"/>
  <c r="AH126" i="1" s="1"/>
  <c r="H126" i="1"/>
  <c r="G126" i="1"/>
  <c r="F126" i="1"/>
  <c r="E126" i="1"/>
  <c r="D126" i="1"/>
  <c r="C126" i="1"/>
  <c r="A126" i="1"/>
  <c r="AE125" i="1"/>
  <c r="AD125" i="1"/>
  <c r="V125" i="1"/>
  <c r="T125" i="1"/>
  <c r="S125" i="1"/>
  <c r="R125" i="1"/>
  <c r="Q125" i="1"/>
  <c r="P125" i="1"/>
  <c r="O125" i="1"/>
  <c r="N125" i="1"/>
  <c r="AA125" i="1" s="1"/>
  <c r="M125" i="1"/>
  <c r="L125" i="1"/>
  <c r="K125" i="1"/>
  <c r="J125" i="1"/>
  <c r="W125" i="1" s="1"/>
  <c r="I125" i="1"/>
  <c r="H125" i="1"/>
  <c r="G125" i="1"/>
  <c r="F125" i="1"/>
  <c r="E125" i="1"/>
  <c r="D125" i="1"/>
  <c r="C125" i="1"/>
  <c r="AF124" i="1"/>
  <c r="AE124" i="1"/>
  <c r="AB124" i="1"/>
  <c r="X124" i="1"/>
  <c r="W124" i="1"/>
  <c r="T124" i="1"/>
  <c r="AG124" i="1" s="1"/>
  <c r="S124" i="1"/>
  <c r="R124" i="1"/>
  <c r="Q124" i="1"/>
  <c r="AD124" i="1" s="1"/>
  <c r="P124" i="1"/>
  <c r="AC124" i="1" s="1"/>
  <c r="O124" i="1"/>
  <c r="N124" i="1"/>
  <c r="M124" i="1"/>
  <c r="Z124" i="1" s="1"/>
  <c r="L124" i="1"/>
  <c r="Y124" i="1" s="1"/>
  <c r="K124" i="1"/>
  <c r="J124" i="1"/>
  <c r="I124" i="1"/>
  <c r="V124" i="1" s="1"/>
  <c r="H124" i="1"/>
  <c r="U124" i="1" s="1"/>
  <c r="G124" i="1"/>
  <c r="F124" i="1"/>
  <c r="E124" i="1"/>
  <c r="D124" i="1"/>
  <c r="C124" i="1"/>
  <c r="AF123" i="1"/>
  <c r="AB123" i="1"/>
  <c r="X123" i="1"/>
  <c r="T123" i="1"/>
  <c r="AG123" i="1" s="1"/>
  <c r="S123" i="1"/>
  <c r="R123" i="1"/>
  <c r="AE123" i="1" s="1"/>
  <c r="Q123" i="1"/>
  <c r="AD123" i="1" s="1"/>
  <c r="P123" i="1"/>
  <c r="AC123" i="1" s="1"/>
  <c r="O123" i="1"/>
  <c r="N123" i="1"/>
  <c r="AA123" i="1" s="1"/>
  <c r="M123" i="1"/>
  <c r="Z123" i="1" s="1"/>
  <c r="L123" i="1"/>
  <c r="K123" i="1"/>
  <c r="J123" i="1"/>
  <c r="W123" i="1" s="1"/>
  <c r="I123" i="1"/>
  <c r="V123" i="1" s="1"/>
  <c r="H123" i="1"/>
  <c r="U123" i="1" s="1"/>
  <c r="A123" i="1" s="1"/>
  <c r="G123" i="1"/>
  <c r="F123" i="1"/>
  <c r="E123" i="1"/>
  <c r="D123" i="1"/>
  <c r="C123" i="1"/>
  <c r="AH122" i="1"/>
  <c r="AG122" i="1"/>
  <c r="AC122" i="1"/>
  <c r="Z122" i="1"/>
  <c r="Y122" i="1"/>
  <c r="U122" i="1"/>
  <c r="T122" i="1"/>
  <c r="S122" i="1"/>
  <c r="AF122" i="1" s="1"/>
  <c r="R122" i="1"/>
  <c r="AE122" i="1" s="1"/>
  <c r="Q122" i="1"/>
  <c r="AD122" i="1" s="1"/>
  <c r="P122" i="1"/>
  <c r="O122" i="1"/>
  <c r="AB122" i="1" s="1"/>
  <c r="N122" i="1"/>
  <c r="AA122" i="1" s="1"/>
  <c r="M122" i="1"/>
  <c r="AK122" i="1" s="1"/>
  <c r="L122" i="1"/>
  <c r="K122" i="1"/>
  <c r="X122" i="1" s="1"/>
  <c r="J122" i="1"/>
  <c r="W122" i="1" s="1"/>
  <c r="I122" i="1"/>
  <c r="V122" i="1" s="1"/>
  <c r="H122" i="1"/>
  <c r="G122" i="1"/>
  <c r="AJ122" i="1" s="1"/>
  <c r="F122" i="1"/>
  <c r="E122" i="1"/>
  <c r="D122" i="1"/>
  <c r="C122" i="1"/>
  <c r="A122" i="1"/>
  <c r="AI121" i="1"/>
  <c r="AA121" i="1"/>
  <c r="T121" i="1"/>
  <c r="AG121" i="1" s="1"/>
  <c r="S121" i="1"/>
  <c r="R121" i="1"/>
  <c r="AE121" i="1" s="1"/>
  <c r="Q121" i="1"/>
  <c r="P121" i="1"/>
  <c r="AC121" i="1" s="1"/>
  <c r="O121" i="1"/>
  <c r="N121" i="1"/>
  <c r="M121" i="1"/>
  <c r="L121" i="1"/>
  <c r="Y121" i="1" s="1"/>
  <c r="K121" i="1"/>
  <c r="J121" i="1"/>
  <c r="W121" i="1" s="1"/>
  <c r="I121" i="1"/>
  <c r="H121" i="1"/>
  <c r="U121" i="1" s="1"/>
  <c r="G121" i="1"/>
  <c r="AD121" i="1" s="1"/>
  <c r="F121" i="1"/>
  <c r="E121" i="1"/>
  <c r="D121" i="1"/>
  <c r="C121" i="1"/>
  <c r="AI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AA120" i="1" s="1"/>
  <c r="F120" i="1"/>
  <c r="E120" i="1"/>
  <c r="D120" i="1"/>
  <c r="C120" i="1"/>
  <c r="AG119" i="1"/>
  <c r="AF119" i="1"/>
  <c r="AC119" i="1"/>
  <c r="AB119" i="1"/>
  <c r="Y119" i="1"/>
  <c r="X119" i="1"/>
  <c r="U119" i="1"/>
  <c r="T119" i="1"/>
  <c r="AJ119" i="1" s="1"/>
  <c r="S119" i="1"/>
  <c r="R119" i="1"/>
  <c r="AE119" i="1" s="1"/>
  <c r="Q119" i="1"/>
  <c r="AD119" i="1" s="1"/>
  <c r="P119" i="1"/>
  <c r="O119" i="1"/>
  <c r="N119" i="1"/>
  <c r="AA119" i="1" s="1"/>
  <c r="M119" i="1"/>
  <c r="Z119" i="1" s="1"/>
  <c r="L119" i="1"/>
  <c r="K119" i="1"/>
  <c r="J119" i="1"/>
  <c r="W119" i="1" s="1"/>
  <c r="I119" i="1"/>
  <c r="V119" i="1" s="1"/>
  <c r="H119" i="1"/>
  <c r="G119" i="1"/>
  <c r="F119" i="1"/>
  <c r="E119" i="1"/>
  <c r="D119" i="1"/>
  <c r="C119" i="1"/>
  <c r="A119" i="1"/>
  <c r="AG118" i="1"/>
  <c r="AD118" i="1"/>
  <c r="AC118" i="1"/>
  <c r="Y118" i="1"/>
  <c r="V118" i="1"/>
  <c r="U118" i="1"/>
  <c r="T118" i="1"/>
  <c r="S118" i="1"/>
  <c r="AF118" i="1" s="1"/>
  <c r="R118" i="1"/>
  <c r="AE118" i="1" s="1"/>
  <c r="Q118" i="1"/>
  <c r="P118" i="1"/>
  <c r="O118" i="1"/>
  <c r="AB118" i="1" s="1"/>
  <c r="N118" i="1"/>
  <c r="AA118" i="1" s="1"/>
  <c r="M118" i="1"/>
  <c r="L118" i="1"/>
  <c r="K118" i="1"/>
  <c r="X118" i="1" s="1"/>
  <c r="J118" i="1"/>
  <c r="W118" i="1" s="1"/>
  <c r="I118" i="1"/>
  <c r="H118" i="1"/>
  <c r="G118" i="1"/>
  <c r="F118" i="1"/>
  <c r="E118" i="1"/>
  <c r="D118" i="1"/>
  <c r="C118" i="1"/>
  <c r="A118" i="1"/>
  <c r="AD117" i="1"/>
  <c r="V117" i="1"/>
  <c r="T117" i="1"/>
  <c r="S117" i="1"/>
  <c r="R117" i="1"/>
  <c r="AE117" i="1" s="1"/>
  <c r="Q117" i="1"/>
  <c r="P117" i="1"/>
  <c r="O117" i="1"/>
  <c r="N117" i="1"/>
  <c r="AA117" i="1" s="1"/>
  <c r="M117" i="1"/>
  <c r="L117" i="1"/>
  <c r="K117" i="1"/>
  <c r="J117" i="1"/>
  <c r="W117" i="1" s="1"/>
  <c r="I117" i="1"/>
  <c r="H117" i="1"/>
  <c r="G117" i="1"/>
  <c r="F117" i="1"/>
  <c r="E117" i="1"/>
  <c r="D117" i="1"/>
  <c r="C117" i="1"/>
  <c r="AF116" i="1"/>
  <c r="AE116" i="1"/>
  <c r="AB116" i="1"/>
  <c r="X116" i="1"/>
  <c r="W116" i="1"/>
  <c r="T116" i="1"/>
  <c r="AG116" i="1" s="1"/>
  <c r="S116" i="1"/>
  <c r="R116" i="1"/>
  <c r="Q116" i="1"/>
  <c r="AD116" i="1" s="1"/>
  <c r="P116" i="1"/>
  <c r="AC116" i="1" s="1"/>
  <c r="O116" i="1"/>
  <c r="N116" i="1"/>
  <c r="M116" i="1"/>
  <c r="Z116" i="1" s="1"/>
  <c r="L116" i="1"/>
  <c r="Y116" i="1" s="1"/>
  <c r="K116" i="1"/>
  <c r="J116" i="1"/>
  <c r="I116" i="1"/>
  <c r="V116" i="1" s="1"/>
  <c r="H116" i="1"/>
  <c r="U116" i="1" s="1"/>
  <c r="G116" i="1"/>
  <c r="F116" i="1"/>
  <c r="E116" i="1"/>
  <c r="D116" i="1"/>
  <c r="C116" i="1"/>
  <c r="AF115" i="1"/>
  <c r="AB115" i="1"/>
  <c r="X115" i="1"/>
  <c r="T115" i="1"/>
  <c r="AG115" i="1" s="1"/>
  <c r="S115" i="1"/>
  <c r="R115" i="1"/>
  <c r="AE115" i="1" s="1"/>
  <c r="Q115" i="1"/>
  <c r="AD115" i="1" s="1"/>
  <c r="P115" i="1"/>
  <c r="AC115" i="1" s="1"/>
  <c r="O115" i="1"/>
  <c r="N115" i="1"/>
  <c r="AA115" i="1" s="1"/>
  <c r="M115" i="1"/>
  <c r="Z115" i="1" s="1"/>
  <c r="L115" i="1"/>
  <c r="K115" i="1"/>
  <c r="J115" i="1"/>
  <c r="W115" i="1" s="1"/>
  <c r="I115" i="1"/>
  <c r="V115" i="1" s="1"/>
  <c r="H115" i="1"/>
  <c r="U115" i="1" s="1"/>
  <c r="A115" i="1" s="1"/>
  <c r="G115" i="1"/>
  <c r="F115" i="1"/>
  <c r="E115" i="1"/>
  <c r="D115" i="1"/>
  <c r="C115" i="1"/>
  <c r="AH114" i="1"/>
  <c r="AG114" i="1"/>
  <c r="AC114" i="1"/>
  <c r="Z114" i="1"/>
  <c r="Y114" i="1"/>
  <c r="U114" i="1"/>
  <c r="T114" i="1"/>
  <c r="S114" i="1"/>
  <c r="AF114" i="1" s="1"/>
  <c r="R114" i="1"/>
  <c r="AE114" i="1" s="1"/>
  <c r="Q114" i="1"/>
  <c r="AD114" i="1" s="1"/>
  <c r="P114" i="1"/>
  <c r="O114" i="1"/>
  <c r="AB114" i="1" s="1"/>
  <c r="N114" i="1"/>
  <c r="AA114" i="1" s="1"/>
  <c r="M114" i="1"/>
  <c r="AK114" i="1" s="1"/>
  <c r="L114" i="1"/>
  <c r="K114" i="1"/>
  <c r="X114" i="1" s="1"/>
  <c r="J114" i="1"/>
  <c r="W114" i="1" s="1"/>
  <c r="I114" i="1"/>
  <c r="V114" i="1" s="1"/>
  <c r="H114" i="1"/>
  <c r="G114" i="1"/>
  <c r="AJ114" i="1" s="1"/>
  <c r="F114" i="1"/>
  <c r="E114" i="1"/>
  <c r="D114" i="1"/>
  <c r="C114" i="1"/>
  <c r="A114" i="1"/>
  <c r="AI113" i="1"/>
  <c r="AA113" i="1"/>
  <c r="T113" i="1"/>
  <c r="AG113" i="1" s="1"/>
  <c r="S113" i="1"/>
  <c r="R113" i="1"/>
  <c r="AE113" i="1" s="1"/>
  <c r="Q113" i="1"/>
  <c r="P113" i="1"/>
  <c r="AC113" i="1" s="1"/>
  <c r="O113" i="1"/>
  <c r="N113" i="1"/>
  <c r="M113" i="1"/>
  <c r="L113" i="1"/>
  <c r="Y113" i="1" s="1"/>
  <c r="K113" i="1"/>
  <c r="J113" i="1"/>
  <c r="W113" i="1" s="1"/>
  <c r="I113" i="1"/>
  <c r="H113" i="1"/>
  <c r="U113" i="1" s="1"/>
  <c r="G113" i="1"/>
  <c r="AD113" i="1" s="1"/>
  <c r="F113" i="1"/>
  <c r="E113" i="1"/>
  <c r="D113" i="1"/>
  <c r="C113" i="1"/>
  <c r="AA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AI112" i="1" s="1"/>
  <c r="F112" i="1"/>
  <c r="E112" i="1"/>
  <c r="D112" i="1"/>
  <c r="C112" i="1"/>
  <c r="AG111" i="1"/>
  <c r="AF111" i="1"/>
  <c r="AC111" i="1"/>
  <c r="AB111" i="1"/>
  <c r="Y111" i="1"/>
  <c r="X111" i="1"/>
  <c r="U111" i="1"/>
  <c r="T111" i="1"/>
  <c r="AJ111" i="1" s="1"/>
  <c r="S111" i="1"/>
  <c r="R111" i="1"/>
  <c r="AE111" i="1" s="1"/>
  <c r="Q111" i="1"/>
  <c r="AD111" i="1" s="1"/>
  <c r="P111" i="1"/>
  <c r="O111" i="1"/>
  <c r="N111" i="1"/>
  <c r="AA111" i="1" s="1"/>
  <c r="M111" i="1"/>
  <c r="Z111" i="1" s="1"/>
  <c r="L111" i="1"/>
  <c r="K111" i="1"/>
  <c r="J111" i="1"/>
  <c r="W111" i="1" s="1"/>
  <c r="I111" i="1"/>
  <c r="V111" i="1" s="1"/>
  <c r="H111" i="1"/>
  <c r="G111" i="1"/>
  <c r="F111" i="1"/>
  <c r="E111" i="1"/>
  <c r="D111" i="1"/>
  <c r="C111" i="1"/>
  <c r="A111" i="1"/>
  <c r="AG110" i="1"/>
  <c r="AD110" i="1"/>
  <c r="AC110" i="1"/>
  <c r="Y110" i="1"/>
  <c r="V110" i="1"/>
  <c r="U110" i="1"/>
  <c r="T110" i="1"/>
  <c r="S110" i="1"/>
  <c r="AF110" i="1" s="1"/>
  <c r="R110" i="1"/>
  <c r="AE110" i="1" s="1"/>
  <c r="Q110" i="1"/>
  <c r="P110" i="1"/>
  <c r="O110" i="1"/>
  <c r="AB110" i="1" s="1"/>
  <c r="N110" i="1"/>
  <c r="AA110" i="1" s="1"/>
  <c r="M110" i="1"/>
  <c r="AK110" i="1" s="1"/>
  <c r="L110" i="1"/>
  <c r="K110" i="1"/>
  <c r="X110" i="1" s="1"/>
  <c r="J110" i="1"/>
  <c r="W110" i="1" s="1"/>
  <c r="I110" i="1"/>
  <c r="AH110" i="1" s="1"/>
  <c r="H110" i="1"/>
  <c r="G110" i="1"/>
  <c r="F110" i="1"/>
  <c r="E110" i="1"/>
  <c r="D110" i="1"/>
  <c r="C110" i="1"/>
  <c r="A110" i="1"/>
  <c r="AD109" i="1"/>
  <c r="V109" i="1"/>
  <c r="T109" i="1"/>
  <c r="S109" i="1"/>
  <c r="R109" i="1"/>
  <c r="AE109" i="1" s="1"/>
  <c r="Q109" i="1"/>
  <c r="P109" i="1"/>
  <c r="O109" i="1"/>
  <c r="N109" i="1"/>
  <c r="AA109" i="1" s="1"/>
  <c r="M109" i="1"/>
  <c r="L109" i="1"/>
  <c r="K109" i="1"/>
  <c r="J109" i="1"/>
  <c r="W109" i="1" s="1"/>
  <c r="I109" i="1"/>
  <c r="H109" i="1"/>
  <c r="G109" i="1"/>
  <c r="F109" i="1"/>
  <c r="E109" i="1"/>
  <c r="D109" i="1"/>
  <c r="C109" i="1"/>
  <c r="AF108" i="1"/>
  <c r="AE108" i="1"/>
  <c r="AB108" i="1"/>
  <c r="X108" i="1"/>
  <c r="W108" i="1"/>
  <c r="T108" i="1"/>
  <c r="AG108" i="1" s="1"/>
  <c r="S108" i="1"/>
  <c r="R108" i="1"/>
  <c r="Q108" i="1"/>
  <c r="AD108" i="1" s="1"/>
  <c r="P108" i="1"/>
  <c r="AC108" i="1" s="1"/>
  <c r="O108" i="1"/>
  <c r="N108" i="1"/>
  <c r="M108" i="1"/>
  <c r="Z108" i="1" s="1"/>
  <c r="L108" i="1"/>
  <c r="Y108" i="1" s="1"/>
  <c r="K108" i="1"/>
  <c r="J108" i="1"/>
  <c r="I108" i="1"/>
  <c r="V108" i="1" s="1"/>
  <c r="H108" i="1"/>
  <c r="U108" i="1" s="1"/>
  <c r="G108" i="1"/>
  <c r="F108" i="1"/>
  <c r="E108" i="1"/>
  <c r="D108" i="1"/>
  <c r="C108" i="1"/>
  <c r="AF107" i="1"/>
  <c r="AB107" i="1"/>
  <c r="X107" i="1"/>
  <c r="T107" i="1"/>
  <c r="AG107" i="1" s="1"/>
  <c r="S107" i="1"/>
  <c r="R107" i="1"/>
  <c r="AE107" i="1" s="1"/>
  <c r="Q107" i="1"/>
  <c r="AD107" i="1" s="1"/>
  <c r="P107" i="1"/>
  <c r="AC107" i="1" s="1"/>
  <c r="O107" i="1"/>
  <c r="N107" i="1"/>
  <c r="AA107" i="1" s="1"/>
  <c r="M107" i="1"/>
  <c r="Z107" i="1" s="1"/>
  <c r="L107" i="1"/>
  <c r="K107" i="1"/>
  <c r="J107" i="1"/>
  <c r="W107" i="1" s="1"/>
  <c r="I107" i="1"/>
  <c r="V107" i="1" s="1"/>
  <c r="H107" i="1"/>
  <c r="U107" i="1" s="1"/>
  <c r="A107" i="1" s="1"/>
  <c r="G107" i="1"/>
  <c r="F107" i="1"/>
  <c r="E107" i="1"/>
  <c r="D107" i="1"/>
  <c r="C107" i="1"/>
  <c r="AH106" i="1"/>
  <c r="AG106" i="1"/>
  <c r="AC106" i="1"/>
  <c r="Z106" i="1"/>
  <c r="Y106" i="1"/>
  <c r="U106" i="1"/>
  <c r="T106" i="1"/>
  <c r="S106" i="1"/>
  <c r="AF106" i="1" s="1"/>
  <c r="R106" i="1"/>
  <c r="AE106" i="1" s="1"/>
  <c r="Q106" i="1"/>
  <c r="AD106" i="1" s="1"/>
  <c r="P106" i="1"/>
  <c r="O106" i="1"/>
  <c r="AB106" i="1" s="1"/>
  <c r="N106" i="1"/>
  <c r="AA106" i="1" s="1"/>
  <c r="M106" i="1"/>
  <c r="AK106" i="1" s="1"/>
  <c r="L106" i="1"/>
  <c r="K106" i="1"/>
  <c r="X106" i="1" s="1"/>
  <c r="J106" i="1"/>
  <c r="W106" i="1" s="1"/>
  <c r="I106" i="1"/>
  <c r="V106" i="1" s="1"/>
  <c r="H106" i="1"/>
  <c r="G106" i="1"/>
  <c r="AJ106" i="1" s="1"/>
  <c r="F106" i="1"/>
  <c r="E106" i="1"/>
  <c r="D106" i="1"/>
  <c r="C106" i="1"/>
  <c r="A106" i="1"/>
  <c r="AI105" i="1"/>
  <c r="AA105" i="1"/>
  <c r="T105" i="1"/>
  <c r="AG105" i="1" s="1"/>
  <c r="S105" i="1"/>
  <c r="R105" i="1"/>
  <c r="AE105" i="1" s="1"/>
  <c r="Q105" i="1"/>
  <c r="P105" i="1"/>
  <c r="AC105" i="1" s="1"/>
  <c r="O105" i="1"/>
  <c r="N105" i="1"/>
  <c r="M105" i="1"/>
  <c r="L105" i="1"/>
  <c r="Y105" i="1" s="1"/>
  <c r="K105" i="1"/>
  <c r="J105" i="1"/>
  <c r="W105" i="1" s="1"/>
  <c r="I105" i="1"/>
  <c r="H105" i="1"/>
  <c r="U105" i="1" s="1"/>
  <c r="G105" i="1"/>
  <c r="AD105" i="1" s="1"/>
  <c r="F105" i="1"/>
  <c r="E105" i="1"/>
  <c r="D105" i="1"/>
  <c r="C105" i="1"/>
  <c r="AI104" i="1"/>
  <c r="AA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AG103" i="1"/>
  <c r="AF103" i="1"/>
  <c r="AC103" i="1"/>
  <c r="AB103" i="1"/>
  <c r="Y103" i="1"/>
  <c r="X103" i="1"/>
  <c r="U103" i="1"/>
  <c r="T103" i="1"/>
  <c r="AJ103" i="1" s="1"/>
  <c r="S103" i="1"/>
  <c r="R103" i="1"/>
  <c r="AE103" i="1" s="1"/>
  <c r="Q103" i="1"/>
  <c r="AD103" i="1" s="1"/>
  <c r="P103" i="1"/>
  <c r="O103" i="1"/>
  <c r="N103" i="1"/>
  <c r="AA103" i="1" s="1"/>
  <c r="M103" i="1"/>
  <c r="Z103" i="1" s="1"/>
  <c r="L103" i="1"/>
  <c r="K103" i="1"/>
  <c r="J103" i="1"/>
  <c r="W103" i="1" s="1"/>
  <c r="I103" i="1"/>
  <c r="V103" i="1" s="1"/>
  <c r="H103" i="1"/>
  <c r="G103" i="1"/>
  <c r="F103" i="1"/>
  <c r="E103" i="1"/>
  <c r="D103" i="1"/>
  <c r="C103" i="1"/>
  <c r="A103" i="1"/>
  <c r="AG102" i="1"/>
  <c r="AD102" i="1"/>
  <c r="AC102" i="1"/>
  <c r="Y102" i="1"/>
  <c r="V102" i="1"/>
  <c r="U102" i="1"/>
  <c r="T102" i="1"/>
  <c r="S102" i="1"/>
  <c r="AF102" i="1" s="1"/>
  <c r="R102" i="1"/>
  <c r="AE102" i="1" s="1"/>
  <c r="Q102" i="1"/>
  <c r="P102" i="1"/>
  <c r="O102" i="1"/>
  <c r="AB102" i="1" s="1"/>
  <c r="N102" i="1"/>
  <c r="AA102" i="1" s="1"/>
  <c r="M102" i="1"/>
  <c r="L102" i="1"/>
  <c r="K102" i="1"/>
  <c r="X102" i="1" s="1"/>
  <c r="J102" i="1"/>
  <c r="W102" i="1" s="1"/>
  <c r="I102" i="1"/>
  <c r="H102" i="1"/>
  <c r="G102" i="1"/>
  <c r="F102" i="1"/>
  <c r="E102" i="1"/>
  <c r="D102" i="1"/>
  <c r="C102" i="1"/>
  <c r="A102" i="1"/>
  <c r="AE101" i="1"/>
  <c r="AD101" i="1"/>
  <c r="V101" i="1"/>
  <c r="T101" i="1"/>
  <c r="S101" i="1"/>
  <c r="R101" i="1"/>
  <c r="Q101" i="1"/>
  <c r="P101" i="1"/>
  <c r="O101" i="1"/>
  <c r="N101" i="1"/>
  <c r="AA101" i="1" s="1"/>
  <c r="M101" i="1"/>
  <c r="L101" i="1"/>
  <c r="K101" i="1"/>
  <c r="J101" i="1"/>
  <c r="W101" i="1" s="1"/>
  <c r="I101" i="1"/>
  <c r="H101" i="1"/>
  <c r="G101" i="1"/>
  <c r="F101" i="1"/>
  <c r="E101" i="1"/>
  <c r="D101" i="1"/>
  <c r="C101" i="1"/>
  <c r="AF100" i="1"/>
  <c r="AA100" i="1"/>
  <c r="V100" i="1"/>
  <c r="U100" i="1"/>
  <c r="T100" i="1"/>
  <c r="S100" i="1"/>
  <c r="R100" i="1"/>
  <c r="Q100" i="1"/>
  <c r="AD100" i="1" s="1"/>
  <c r="P100" i="1"/>
  <c r="O100" i="1"/>
  <c r="AB100" i="1" s="1"/>
  <c r="N100" i="1"/>
  <c r="M100" i="1"/>
  <c r="Z100" i="1" s="1"/>
  <c r="L100" i="1"/>
  <c r="K100" i="1"/>
  <c r="X100" i="1" s="1"/>
  <c r="J100" i="1"/>
  <c r="W100" i="1" s="1"/>
  <c r="I100" i="1"/>
  <c r="H100" i="1"/>
  <c r="G100" i="1"/>
  <c r="F100" i="1"/>
  <c r="E100" i="1"/>
  <c r="D100" i="1"/>
  <c r="C100" i="1"/>
  <c r="A100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F98" i="1"/>
  <c r="AB98" i="1"/>
  <c r="X98" i="1"/>
  <c r="T98" i="1"/>
  <c r="AG98" i="1" s="1"/>
  <c r="S98" i="1"/>
  <c r="R98" i="1"/>
  <c r="Q98" i="1"/>
  <c r="AD98" i="1" s="1"/>
  <c r="P98" i="1"/>
  <c r="AC98" i="1" s="1"/>
  <c r="O98" i="1"/>
  <c r="N98" i="1"/>
  <c r="M98" i="1"/>
  <c r="Z98" i="1" s="1"/>
  <c r="L98" i="1"/>
  <c r="Y98" i="1" s="1"/>
  <c r="K98" i="1"/>
  <c r="J98" i="1"/>
  <c r="I98" i="1"/>
  <c r="V98" i="1" s="1"/>
  <c r="H98" i="1"/>
  <c r="U98" i="1" s="1"/>
  <c r="G98" i="1"/>
  <c r="F98" i="1"/>
  <c r="E98" i="1"/>
  <c r="D98" i="1"/>
  <c r="C98" i="1"/>
  <c r="B98" i="1" s="1"/>
  <c r="AG97" i="1"/>
  <c r="AF97" i="1"/>
  <c r="AC97" i="1"/>
  <c r="AB97" i="1"/>
  <c r="Y97" i="1"/>
  <c r="X97" i="1"/>
  <c r="U97" i="1"/>
  <c r="T97" i="1"/>
  <c r="AJ97" i="1" s="1"/>
  <c r="S97" i="1"/>
  <c r="R97" i="1"/>
  <c r="AE97" i="1" s="1"/>
  <c r="Q97" i="1"/>
  <c r="AD97" i="1" s="1"/>
  <c r="P97" i="1"/>
  <c r="O97" i="1"/>
  <c r="N97" i="1"/>
  <c r="AA97" i="1" s="1"/>
  <c r="M97" i="1"/>
  <c r="Z97" i="1" s="1"/>
  <c r="L97" i="1"/>
  <c r="K97" i="1"/>
  <c r="J97" i="1"/>
  <c r="W97" i="1" s="1"/>
  <c r="I97" i="1"/>
  <c r="V97" i="1" s="1"/>
  <c r="H97" i="1"/>
  <c r="G97" i="1"/>
  <c r="AI97" i="1" s="1"/>
  <c r="F97" i="1"/>
  <c r="E97" i="1"/>
  <c r="D97" i="1"/>
  <c r="C97" i="1"/>
  <c r="B97" i="1"/>
  <c r="A97" i="1"/>
  <c r="AG96" i="1"/>
  <c r="AD96" i="1"/>
  <c r="AC96" i="1"/>
  <c r="Z96" i="1"/>
  <c r="Y96" i="1"/>
  <c r="V96" i="1"/>
  <c r="U96" i="1"/>
  <c r="T96" i="1"/>
  <c r="S96" i="1"/>
  <c r="AF96" i="1" s="1"/>
  <c r="R96" i="1"/>
  <c r="AE96" i="1" s="1"/>
  <c r="Q96" i="1"/>
  <c r="P96" i="1"/>
  <c r="O96" i="1"/>
  <c r="AB96" i="1" s="1"/>
  <c r="N96" i="1"/>
  <c r="AA96" i="1" s="1"/>
  <c r="M96" i="1"/>
  <c r="AK96" i="1" s="1"/>
  <c r="L96" i="1"/>
  <c r="K96" i="1"/>
  <c r="X96" i="1" s="1"/>
  <c r="J96" i="1"/>
  <c r="W96" i="1" s="1"/>
  <c r="I96" i="1"/>
  <c r="H96" i="1"/>
  <c r="G96" i="1"/>
  <c r="AJ96" i="1" s="1"/>
  <c r="F96" i="1"/>
  <c r="E96" i="1"/>
  <c r="D96" i="1"/>
  <c r="C96" i="1"/>
  <c r="A96" i="1"/>
  <c r="T95" i="1"/>
  <c r="S95" i="1"/>
  <c r="R95" i="1"/>
  <c r="Q95" i="1"/>
  <c r="P95" i="1"/>
  <c r="O95" i="1"/>
  <c r="N95" i="1"/>
  <c r="M95" i="1"/>
  <c r="L95" i="1"/>
  <c r="K95" i="1"/>
  <c r="X95" i="1" s="1"/>
  <c r="J95" i="1"/>
  <c r="I95" i="1"/>
  <c r="H95" i="1"/>
  <c r="G95" i="1"/>
  <c r="AI95" i="1" s="1"/>
  <c r="F95" i="1"/>
  <c r="E95" i="1"/>
  <c r="D95" i="1"/>
  <c r="C95" i="1"/>
  <c r="AF94" i="1"/>
  <c r="AB94" i="1"/>
  <c r="X94" i="1"/>
  <c r="T94" i="1"/>
  <c r="AG94" i="1" s="1"/>
  <c r="S94" i="1"/>
  <c r="R94" i="1"/>
  <c r="Q94" i="1"/>
  <c r="AD94" i="1" s="1"/>
  <c r="P94" i="1"/>
  <c r="AC94" i="1" s="1"/>
  <c r="O94" i="1"/>
  <c r="N94" i="1"/>
  <c r="M94" i="1"/>
  <c r="Z94" i="1" s="1"/>
  <c r="L94" i="1"/>
  <c r="Y94" i="1" s="1"/>
  <c r="K94" i="1"/>
  <c r="J94" i="1"/>
  <c r="I94" i="1"/>
  <c r="V94" i="1" s="1"/>
  <c r="H94" i="1"/>
  <c r="U94" i="1" s="1"/>
  <c r="G94" i="1"/>
  <c r="F94" i="1"/>
  <c r="E94" i="1"/>
  <c r="D94" i="1"/>
  <c r="C94" i="1"/>
  <c r="AG93" i="1"/>
  <c r="AF93" i="1"/>
  <c r="AC93" i="1"/>
  <c r="AB93" i="1"/>
  <c r="Y93" i="1"/>
  <c r="X93" i="1"/>
  <c r="U93" i="1"/>
  <c r="T93" i="1"/>
  <c r="AJ93" i="1" s="1"/>
  <c r="S93" i="1"/>
  <c r="R93" i="1"/>
  <c r="AE93" i="1" s="1"/>
  <c r="Q93" i="1"/>
  <c r="AD93" i="1" s="1"/>
  <c r="P93" i="1"/>
  <c r="O93" i="1"/>
  <c r="N93" i="1"/>
  <c r="AA93" i="1" s="1"/>
  <c r="M93" i="1"/>
  <c r="Z93" i="1" s="1"/>
  <c r="L93" i="1"/>
  <c r="K93" i="1"/>
  <c r="J93" i="1"/>
  <c r="W93" i="1" s="1"/>
  <c r="I93" i="1"/>
  <c r="V93" i="1" s="1"/>
  <c r="H93" i="1"/>
  <c r="G93" i="1"/>
  <c r="AI93" i="1" s="1"/>
  <c r="F93" i="1"/>
  <c r="E93" i="1"/>
  <c r="D93" i="1"/>
  <c r="C93" i="1"/>
  <c r="A93" i="1"/>
  <c r="AG92" i="1"/>
  <c r="AD92" i="1"/>
  <c r="AC92" i="1"/>
  <c r="Z92" i="1"/>
  <c r="Y92" i="1"/>
  <c r="V92" i="1"/>
  <c r="U92" i="1"/>
  <c r="T92" i="1"/>
  <c r="S92" i="1"/>
  <c r="AF92" i="1" s="1"/>
  <c r="R92" i="1"/>
  <c r="AE92" i="1" s="1"/>
  <c r="Q92" i="1"/>
  <c r="P92" i="1"/>
  <c r="O92" i="1"/>
  <c r="AB92" i="1" s="1"/>
  <c r="N92" i="1"/>
  <c r="AA92" i="1" s="1"/>
  <c r="M92" i="1"/>
  <c r="L92" i="1"/>
  <c r="K92" i="1"/>
  <c r="X92" i="1" s="1"/>
  <c r="J92" i="1"/>
  <c r="W92" i="1" s="1"/>
  <c r="I92" i="1"/>
  <c r="H92" i="1"/>
  <c r="G92" i="1"/>
  <c r="F92" i="1"/>
  <c r="E92" i="1"/>
  <c r="D92" i="1"/>
  <c r="C92" i="1"/>
  <c r="A92" i="1"/>
  <c r="AI91" i="1"/>
  <c r="AA91" i="1"/>
  <c r="W91" i="1"/>
  <c r="T91" i="1"/>
  <c r="AG91" i="1" s="1"/>
  <c r="S91" i="1"/>
  <c r="R91" i="1"/>
  <c r="Q91" i="1"/>
  <c r="P91" i="1"/>
  <c r="AC91" i="1" s="1"/>
  <c r="O91" i="1"/>
  <c r="N91" i="1"/>
  <c r="M91" i="1"/>
  <c r="L91" i="1"/>
  <c r="Y91" i="1" s="1"/>
  <c r="K91" i="1"/>
  <c r="J91" i="1"/>
  <c r="I91" i="1"/>
  <c r="H91" i="1"/>
  <c r="U91" i="1" s="1"/>
  <c r="G91" i="1"/>
  <c r="F91" i="1"/>
  <c r="E91" i="1"/>
  <c r="D91" i="1"/>
  <c r="C91" i="1"/>
  <c r="AF90" i="1"/>
  <c r="AB90" i="1"/>
  <c r="X90" i="1"/>
  <c r="T90" i="1"/>
  <c r="AG90" i="1" s="1"/>
  <c r="S90" i="1"/>
  <c r="R90" i="1"/>
  <c r="Q90" i="1"/>
  <c r="AD90" i="1" s="1"/>
  <c r="P90" i="1"/>
  <c r="AC90" i="1" s="1"/>
  <c r="O90" i="1"/>
  <c r="N90" i="1"/>
  <c r="M90" i="1"/>
  <c r="Z90" i="1" s="1"/>
  <c r="L90" i="1"/>
  <c r="Y90" i="1" s="1"/>
  <c r="K90" i="1"/>
  <c r="J90" i="1"/>
  <c r="I90" i="1"/>
  <c r="V90" i="1" s="1"/>
  <c r="H90" i="1"/>
  <c r="U90" i="1" s="1"/>
  <c r="G90" i="1"/>
  <c r="F90" i="1"/>
  <c r="E90" i="1"/>
  <c r="D90" i="1"/>
  <c r="C90" i="1"/>
  <c r="AG89" i="1"/>
  <c r="AF89" i="1"/>
  <c r="AC89" i="1"/>
  <c r="AB89" i="1"/>
  <c r="Y89" i="1"/>
  <c r="X89" i="1"/>
  <c r="U89" i="1"/>
  <c r="T89" i="1"/>
  <c r="AJ89" i="1" s="1"/>
  <c r="S89" i="1"/>
  <c r="R89" i="1"/>
  <c r="AE89" i="1" s="1"/>
  <c r="Q89" i="1"/>
  <c r="AD89" i="1" s="1"/>
  <c r="P89" i="1"/>
  <c r="O89" i="1"/>
  <c r="N89" i="1"/>
  <c r="AA89" i="1" s="1"/>
  <c r="M89" i="1"/>
  <c r="Z89" i="1" s="1"/>
  <c r="L89" i="1"/>
  <c r="K89" i="1"/>
  <c r="J89" i="1"/>
  <c r="W89" i="1" s="1"/>
  <c r="I89" i="1"/>
  <c r="V89" i="1" s="1"/>
  <c r="H89" i="1"/>
  <c r="G89" i="1"/>
  <c r="F89" i="1"/>
  <c r="E89" i="1"/>
  <c r="D89" i="1"/>
  <c r="C89" i="1"/>
  <c r="A89" i="1"/>
  <c r="AH88" i="1"/>
  <c r="AG88" i="1"/>
  <c r="AD88" i="1"/>
  <c r="AC88" i="1"/>
  <c r="Z88" i="1"/>
  <c r="Y88" i="1"/>
  <c r="V88" i="1"/>
  <c r="U88" i="1"/>
  <c r="T88" i="1"/>
  <c r="S88" i="1"/>
  <c r="AF88" i="1" s="1"/>
  <c r="R88" i="1"/>
  <c r="AE88" i="1" s="1"/>
  <c r="Q88" i="1"/>
  <c r="P88" i="1"/>
  <c r="O88" i="1"/>
  <c r="AB88" i="1" s="1"/>
  <c r="N88" i="1"/>
  <c r="AA88" i="1" s="1"/>
  <c r="M88" i="1"/>
  <c r="AK88" i="1" s="1"/>
  <c r="L88" i="1"/>
  <c r="K88" i="1"/>
  <c r="X88" i="1" s="1"/>
  <c r="J88" i="1"/>
  <c r="W88" i="1" s="1"/>
  <c r="I88" i="1"/>
  <c r="H88" i="1"/>
  <c r="G88" i="1"/>
  <c r="AJ88" i="1" s="1"/>
  <c r="F88" i="1"/>
  <c r="E88" i="1"/>
  <c r="D88" i="1"/>
  <c r="C88" i="1"/>
  <c r="A88" i="1"/>
  <c r="AI87" i="1"/>
  <c r="W87" i="1"/>
  <c r="T87" i="1"/>
  <c r="AG87" i="1" s="1"/>
  <c r="S87" i="1"/>
  <c r="R87" i="1"/>
  <c r="Q87" i="1"/>
  <c r="P87" i="1"/>
  <c r="AC87" i="1" s="1"/>
  <c r="O87" i="1"/>
  <c r="N87" i="1"/>
  <c r="M87" i="1"/>
  <c r="L87" i="1"/>
  <c r="Y87" i="1" s="1"/>
  <c r="K87" i="1"/>
  <c r="J87" i="1"/>
  <c r="I87" i="1"/>
  <c r="H87" i="1"/>
  <c r="U87" i="1" s="1"/>
  <c r="G87" i="1"/>
  <c r="AA87" i="1" s="1"/>
  <c r="F87" i="1"/>
  <c r="E87" i="1"/>
  <c r="D87" i="1"/>
  <c r="C87" i="1"/>
  <c r="AF86" i="1"/>
  <c r="AB86" i="1"/>
  <c r="X86" i="1"/>
  <c r="T86" i="1"/>
  <c r="AG86" i="1" s="1"/>
  <c r="S86" i="1"/>
  <c r="R86" i="1"/>
  <c r="Q86" i="1"/>
  <c r="AD86" i="1" s="1"/>
  <c r="P86" i="1"/>
  <c r="AC86" i="1" s="1"/>
  <c r="O86" i="1"/>
  <c r="N86" i="1"/>
  <c r="M86" i="1"/>
  <c r="Z86" i="1" s="1"/>
  <c r="L86" i="1"/>
  <c r="Y86" i="1" s="1"/>
  <c r="K86" i="1"/>
  <c r="J86" i="1"/>
  <c r="I86" i="1"/>
  <c r="V86" i="1" s="1"/>
  <c r="H86" i="1"/>
  <c r="U86" i="1" s="1"/>
  <c r="G86" i="1"/>
  <c r="AI86" i="1" s="1"/>
  <c r="F86" i="1"/>
  <c r="E86" i="1"/>
  <c r="D86" i="1"/>
  <c r="C86" i="1"/>
  <c r="AG85" i="1"/>
  <c r="AF85" i="1"/>
  <c r="AC85" i="1"/>
  <c r="AB85" i="1"/>
  <c r="Y85" i="1"/>
  <c r="X85" i="1"/>
  <c r="U85" i="1"/>
  <c r="A85" i="1" s="1"/>
  <c r="T85" i="1"/>
  <c r="AJ85" i="1" s="1"/>
  <c r="S85" i="1"/>
  <c r="R85" i="1"/>
  <c r="AE85" i="1" s="1"/>
  <c r="Q85" i="1"/>
  <c r="AD85" i="1" s="1"/>
  <c r="P85" i="1"/>
  <c r="O85" i="1"/>
  <c r="N85" i="1"/>
  <c r="AA85" i="1" s="1"/>
  <c r="M85" i="1"/>
  <c r="Z85" i="1" s="1"/>
  <c r="L85" i="1"/>
  <c r="K85" i="1"/>
  <c r="J85" i="1"/>
  <c r="W85" i="1" s="1"/>
  <c r="I85" i="1"/>
  <c r="V85" i="1" s="1"/>
  <c r="H85" i="1"/>
  <c r="G85" i="1"/>
  <c r="F85" i="1"/>
  <c r="E85" i="1"/>
  <c r="D85" i="1"/>
  <c r="C85" i="1"/>
  <c r="AH84" i="1"/>
  <c r="AG84" i="1"/>
  <c r="AD84" i="1"/>
  <c r="AC84" i="1"/>
  <c r="Z84" i="1"/>
  <c r="Y84" i="1"/>
  <c r="V84" i="1"/>
  <c r="U84" i="1"/>
  <c r="T84" i="1"/>
  <c r="S84" i="1"/>
  <c r="AF84" i="1" s="1"/>
  <c r="R84" i="1"/>
  <c r="AE84" i="1" s="1"/>
  <c r="Q84" i="1"/>
  <c r="P84" i="1"/>
  <c r="O84" i="1"/>
  <c r="AB84" i="1" s="1"/>
  <c r="N84" i="1"/>
  <c r="AA84" i="1" s="1"/>
  <c r="M84" i="1"/>
  <c r="L84" i="1"/>
  <c r="K84" i="1"/>
  <c r="X84" i="1" s="1"/>
  <c r="J84" i="1"/>
  <c r="W84" i="1" s="1"/>
  <c r="I84" i="1"/>
  <c r="H84" i="1"/>
  <c r="G84" i="1"/>
  <c r="AJ84" i="1" s="1"/>
  <c r="F84" i="1"/>
  <c r="E84" i="1"/>
  <c r="D84" i="1"/>
  <c r="C84" i="1"/>
  <c r="B84" i="1"/>
  <c r="A84" i="1"/>
  <c r="AI83" i="1"/>
  <c r="T83" i="1"/>
  <c r="AG83" i="1" s="1"/>
  <c r="S83" i="1"/>
  <c r="R83" i="1"/>
  <c r="Q83" i="1"/>
  <c r="P83" i="1"/>
  <c r="AC83" i="1" s="1"/>
  <c r="O83" i="1"/>
  <c r="N83" i="1"/>
  <c r="M83" i="1"/>
  <c r="L83" i="1"/>
  <c r="Y83" i="1" s="1"/>
  <c r="K83" i="1"/>
  <c r="J83" i="1"/>
  <c r="I83" i="1"/>
  <c r="H83" i="1"/>
  <c r="U83" i="1" s="1"/>
  <c r="G83" i="1"/>
  <c r="AA83" i="1" s="1"/>
  <c r="F83" i="1"/>
  <c r="E83" i="1"/>
  <c r="D83" i="1"/>
  <c r="C83" i="1"/>
  <c r="AF82" i="1"/>
  <c r="AB82" i="1"/>
  <c r="X82" i="1"/>
  <c r="T82" i="1"/>
  <c r="AG82" i="1" s="1"/>
  <c r="S82" i="1"/>
  <c r="R82" i="1"/>
  <c r="Q82" i="1"/>
  <c r="AD82" i="1" s="1"/>
  <c r="P82" i="1"/>
  <c r="AC82" i="1" s="1"/>
  <c r="O82" i="1"/>
  <c r="N82" i="1"/>
  <c r="M82" i="1"/>
  <c r="Z82" i="1" s="1"/>
  <c r="L82" i="1"/>
  <c r="Y82" i="1" s="1"/>
  <c r="K82" i="1"/>
  <c r="J82" i="1"/>
  <c r="I82" i="1"/>
  <c r="V82" i="1" s="1"/>
  <c r="H82" i="1"/>
  <c r="U82" i="1" s="1"/>
  <c r="G82" i="1"/>
  <c r="F82" i="1"/>
  <c r="E82" i="1"/>
  <c r="D82" i="1"/>
  <c r="C82" i="1"/>
  <c r="AK81" i="1"/>
  <c r="AG81" i="1"/>
  <c r="AF81" i="1"/>
  <c r="AC81" i="1"/>
  <c r="AB81" i="1"/>
  <c r="Y81" i="1"/>
  <c r="X81" i="1"/>
  <c r="U81" i="1"/>
  <c r="T81" i="1"/>
  <c r="AJ81" i="1" s="1"/>
  <c r="S81" i="1"/>
  <c r="R81" i="1"/>
  <c r="AE81" i="1" s="1"/>
  <c r="Q81" i="1"/>
  <c r="AD81" i="1" s="1"/>
  <c r="P81" i="1"/>
  <c r="O81" i="1"/>
  <c r="N81" i="1"/>
  <c r="AA81" i="1" s="1"/>
  <c r="M81" i="1"/>
  <c r="Z81" i="1" s="1"/>
  <c r="L81" i="1"/>
  <c r="K81" i="1"/>
  <c r="J81" i="1"/>
  <c r="W81" i="1" s="1"/>
  <c r="I81" i="1"/>
  <c r="V81" i="1" s="1"/>
  <c r="H81" i="1"/>
  <c r="AH81" i="1" s="1"/>
  <c r="G81" i="1"/>
  <c r="AI81" i="1" s="1"/>
  <c r="F81" i="1"/>
  <c r="E81" i="1"/>
  <c r="D81" i="1"/>
  <c r="C81" i="1"/>
  <c r="A81" i="1"/>
  <c r="AG80" i="1"/>
  <c r="AD80" i="1"/>
  <c r="AC80" i="1"/>
  <c r="Z80" i="1"/>
  <c r="Y80" i="1"/>
  <c r="V80" i="1"/>
  <c r="U80" i="1"/>
  <c r="T80" i="1"/>
  <c r="S80" i="1"/>
  <c r="AF80" i="1" s="1"/>
  <c r="R80" i="1"/>
  <c r="AE80" i="1" s="1"/>
  <c r="Q80" i="1"/>
  <c r="P80" i="1"/>
  <c r="O80" i="1"/>
  <c r="AB80" i="1" s="1"/>
  <c r="N80" i="1"/>
  <c r="AA80" i="1" s="1"/>
  <c r="M80" i="1"/>
  <c r="AK80" i="1" s="1"/>
  <c r="L80" i="1"/>
  <c r="K80" i="1"/>
  <c r="X80" i="1" s="1"/>
  <c r="J80" i="1"/>
  <c r="W80" i="1" s="1"/>
  <c r="I80" i="1"/>
  <c r="H80" i="1"/>
  <c r="G80" i="1"/>
  <c r="AJ80" i="1" s="1"/>
  <c r="F80" i="1"/>
  <c r="E80" i="1"/>
  <c r="D80" i="1"/>
  <c r="C80" i="1"/>
  <c r="A80" i="1"/>
  <c r="T79" i="1"/>
  <c r="S79" i="1"/>
  <c r="R79" i="1"/>
  <c r="Q79" i="1"/>
  <c r="P79" i="1"/>
  <c r="O79" i="1"/>
  <c r="N79" i="1"/>
  <c r="M79" i="1"/>
  <c r="L79" i="1"/>
  <c r="K79" i="1"/>
  <c r="X79" i="1" s="1"/>
  <c r="J79" i="1"/>
  <c r="I79" i="1"/>
  <c r="H79" i="1"/>
  <c r="G79" i="1"/>
  <c r="AI79" i="1" s="1"/>
  <c r="F79" i="1"/>
  <c r="E79" i="1"/>
  <c r="D79" i="1"/>
  <c r="C79" i="1"/>
  <c r="AF78" i="1"/>
  <c r="AB78" i="1"/>
  <c r="X78" i="1"/>
  <c r="T78" i="1"/>
  <c r="AG78" i="1" s="1"/>
  <c r="S78" i="1"/>
  <c r="R78" i="1"/>
  <c r="Q78" i="1"/>
  <c r="AD78" i="1" s="1"/>
  <c r="P78" i="1"/>
  <c r="AC78" i="1" s="1"/>
  <c r="O78" i="1"/>
  <c r="N78" i="1"/>
  <c r="M78" i="1"/>
  <c r="Z78" i="1" s="1"/>
  <c r="L78" i="1"/>
  <c r="Y78" i="1" s="1"/>
  <c r="K78" i="1"/>
  <c r="J78" i="1"/>
  <c r="I78" i="1"/>
  <c r="V78" i="1" s="1"/>
  <c r="H78" i="1"/>
  <c r="U78" i="1" s="1"/>
  <c r="G78" i="1"/>
  <c r="F78" i="1"/>
  <c r="E78" i="1"/>
  <c r="D78" i="1"/>
  <c r="C78" i="1"/>
  <c r="AG77" i="1"/>
  <c r="AF77" i="1"/>
  <c r="AC77" i="1"/>
  <c r="AB77" i="1"/>
  <c r="Y77" i="1"/>
  <c r="X77" i="1"/>
  <c r="U77" i="1"/>
  <c r="T77" i="1"/>
  <c r="AJ77" i="1" s="1"/>
  <c r="S77" i="1"/>
  <c r="R77" i="1"/>
  <c r="AE77" i="1" s="1"/>
  <c r="Q77" i="1"/>
  <c r="AD77" i="1" s="1"/>
  <c r="P77" i="1"/>
  <c r="O77" i="1"/>
  <c r="N77" i="1"/>
  <c r="AA77" i="1" s="1"/>
  <c r="M77" i="1"/>
  <c r="Z77" i="1" s="1"/>
  <c r="L77" i="1"/>
  <c r="K77" i="1"/>
  <c r="J77" i="1"/>
  <c r="W77" i="1" s="1"/>
  <c r="I77" i="1"/>
  <c r="V77" i="1" s="1"/>
  <c r="H77" i="1"/>
  <c r="G77" i="1"/>
  <c r="AI77" i="1" s="1"/>
  <c r="F77" i="1"/>
  <c r="E77" i="1"/>
  <c r="D77" i="1"/>
  <c r="C77" i="1"/>
  <c r="A77" i="1"/>
  <c r="AG76" i="1"/>
  <c r="AD76" i="1"/>
  <c r="AC76" i="1"/>
  <c r="Z76" i="1"/>
  <c r="Y76" i="1"/>
  <c r="V76" i="1"/>
  <c r="U76" i="1"/>
  <c r="T76" i="1"/>
  <c r="S76" i="1"/>
  <c r="AF76" i="1" s="1"/>
  <c r="R76" i="1"/>
  <c r="AE76" i="1" s="1"/>
  <c r="Q76" i="1"/>
  <c r="P76" i="1"/>
  <c r="O76" i="1"/>
  <c r="AB76" i="1" s="1"/>
  <c r="N76" i="1"/>
  <c r="AA76" i="1" s="1"/>
  <c r="M76" i="1"/>
  <c r="L76" i="1"/>
  <c r="K76" i="1"/>
  <c r="X76" i="1" s="1"/>
  <c r="J76" i="1"/>
  <c r="W76" i="1" s="1"/>
  <c r="I76" i="1"/>
  <c r="H76" i="1"/>
  <c r="G76" i="1"/>
  <c r="F76" i="1"/>
  <c r="E76" i="1"/>
  <c r="D76" i="1"/>
  <c r="C76" i="1"/>
  <c r="A76" i="1"/>
  <c r="AI75" i="1"/>
  <c r="AA75" i="1"/>
  <c r="W75" i="1"/>
  <c r="T75" i="1"/>
  <c r="AG75" i="1" s="1"/>
  <c r="S75" i="1"/>
  <c r="R75" i="1"/>
  <c r="Q75" i="1"/>
  <c r="P75" i="1"/>
  <c r="AC75" i="1" s="1"/>
  <c r="O75" i="1"/>
  <c r="N75" i="1"/>
  <c r="M75" i="1"/>
  <c r="L75" i="1"/>
  <c r="Y75" i="1" s="1"/>
  <c r="K75" i="1"/>
  <c r="J75" i="1"/>
  <c r="I75" i="1"/>
  <c r="H75" i="1"/>
  <c r="U75" i="1" s="1"/>
  <c r="G75" i="1"/>
  <c r="F75" i="1"/>
  <c r="E75" i="1"/>
  <c r="D75" i="1"/>
  <c r="C75" i="1"/>
  <c r="AJ74" i="1"/>
  <c r="AF74" i="1"/>
  <c r="AB74" i="1"/>
  <c r="X74" i="1"/>
  <c r="T74" i="1"/>
  <c r="AG74" i="1" s="1"/>
  <c r="S74" i="1"/>
  <c r="R74" i="1"/>
  <c r="Q74" i="1"/>
  <c r="AD74" i="1" s="1"/>
  <c r="P74" i="1"/>
  <c r="AC74" i="1" s="1"/>
  <c r="O74" i="1"/>
  <c r="N74" i="1"/>
  <c r="M74" i="1"/>
  <c r="Z74" i="1" s="1"/>
  <c r="L74" i="1"/>
  <c r="Y74" i="1" s="1"/>
  <c r="K74" i="1"/>
  <c r="J74" i="1"/>
  <c r="I74" i="1"/>
  <c r="V74" i="1" s="1"/>
  <c r="H74" i="1"/>
  <c r="U74" i="1" s="1"/>
  <c r="G74" i="1"/>
  <c r="F74" i="1"/>
  <c r="E74" i="1"/>
  <c r="D74" i="1"/>
  <c r="C74" i="1"/>
  <c r="AG73" i="1"/>
  <c r="AF73" i="1"/>
  <c r="AC73" i="1"/>
  <c r="AB73" i="1"/>
  <c r="Y73" i="1"/>
  <c r="X73" i="1"/>
  <c r="U73" i="1"/>
  <c r="T73" i="1"/>
  <c r="AJ73" i="1" s="1"/>
  <c r="S73" i="1"/>
  <c r="R73" i="1"/>
  <c r="AE73" i="1" s="1"/>
  <c r="Q73" i="1"/>
  <c r="AD73" i="1" s="1"/>
  <c r="P73" i="1"/>
  <c r="O73" i="1"/>
  <c r="N73" i="1"/>
  <c r="AA73" i="1" s="1"/>
  <c r="M73" i="1"/>
  <c r="Z73" i="1" s="1"/>
  <c r="L73" i="1"/>
  <c r="K73" i="1"/>
  <c r="J73" i="1"/>
  <c r="W73" i="1" s="1"/>
  <c r="I73" i="1"/>
  <c r="V73" i="1" s="1"/>
  <c r="H73" i="1"/>
  <c r="G73" i="1"/>
  <c r="F73" i="1"/>
  <c r="E73" i="1"/>
  <c r="D73" i="1"/>
  <c r="C73" i="1"/>
  <c r="A73" i="1"/>
  <c r="AG72" i="1"/>
  <c r="AD72" i="1"/>
  <c r="AC72" i="1"/>
  <c r="Y72" i="1"/>
  <c r="V72" i="1"/>
  <c r="U72" i="1"/>
  <c r="T72" i="1"/>
  <c r="S72" i="1"/>
  <c r="AF72" i="1" s="1"/>
  <c r="R72" i="1"/>
  <c r="AE72" i="1" s="1"/>
  <c r="Q72" i="1"/>
  <c r="P72" i="1"/>
  <c r="O72" i="1"/>
  <c r="AB72" i="1" s="1"/>
  <c r="N72" i="1"/>
  <c r="AA72" i="1" s="1"/>
  <c r="M72" i="1"/>
  <c r="AK72" i="1" s="1"/>
  <c r="L72" i="1"/>
  <c r="K72" i="1"/>
  <c r="X72" i="1" s="1"/>
  <c r="J72" i="1"/>
  <c r="W72" i="1" s="1"/>
  <c r="I72" i="1"/>
  <c r="AH72" i="1" s="1"/>
  <c r="H72" i="1"/>
  <c r="G72" i="1"/>
  <c r="F72" i="1"/>
  <c r="E72" i="1"/>
  <c r="D72" i="1"/>
  <c r="C72" i="1"/>
  <c r="A72" i="1"/>
  <c r="AI71" i="1"/>
  <c r="AD71" i="1"/>
  <c r="V71" i="1"/>
  <c r="T71" i="1"/>
  <c r="AG71" i="1" s="1"/>
  <c r="S71" i="1"/>
  <c r="R71" i="1"/>
  <c r="AE71" i="1" s="1"/>
  <c r="Q71" i="1"/>
  <c r="P71" i="1"/>
  <c r="AC71" i="1" s="1"/>
  <c r="O71" i="1"/>
  <c r="N71" i="1"/>
  <c r="AA71" i="1" s="1"/>
  <c r="M71" i="1"/>
  <c r="L71" i="1"/>
  <c r="Y71" i="1" s="1"/>
  <c r="K71" i="1"/>
  <c r="J71" i="1"/>
  <c r="W71" i="1" s="1"/>
  <c r="I71" i="1"/>
  <c r="H71" i="1"/>
  <c r="U71" i="1" s="1"/>
  <c r="G71" i="1"/>
  <c r="F71" i="1"/>
  <c r="E71" i="1"/>
  <c r="D71" i="1"/>
  <c r="C71" i="1"/>
  <c r="AE70" i="1"/>
  <c r="AB70" i="1"/>
  <c r="W70" i="1"/>
  <c r="T70" i="1"/>
  <c r="AG70" i="1" s="1"/>
  <c r="S70" i="1"/>
  <c r="AF70" i="1" s="1"/>
  <c r="R70" i="1"/>
  <c r="Q70" i="1"/>
  <c r="AD70" i="1" s="1"/>
  <c r="P70" i="1"/>
  <c r="AC70" i="1" s="1"/>
  <c r="O70" i="1"/>
  <c r="N70" i="1"/>
  <c r="M70" i="1"/>
  <c r="Z70" i="1" s="1"/>
  <c r="L70" i="1"/>
  <c r="Y70" i="1" s="1"/>
  <c r="K70" i="1"/>
  <c r="X70" i="1" s="1"/>
  <c r="J70" i="1"/>
  <c r="I70" i="1"/>
  <c r="V70" i="1" s="1"/>
  <c r="H70" i="1"/>
  <c r="U70" i="1" s="1"/>
  <c r="G70" i="1"/>
  <c r="F70" i="1"/>
  <c r="E70" i="1"/>
  <c r="D70" i="1"/>
  <c r="C70" i="1"/>
  <c r="AF69" i="1"/>
  <c r="AB69" i="1"/>
  <c r="X69" i="1"/>
  <c r="T69" i="1"/>
  <c r="AG69" i="1" s="1"/>
  <c r="S69" i="1"/>
  <c r="R69" i="1"/>
  <c r="AE69" i="1" s="1"/>
  <c r="Q69" i="1"/>
  <c r="AD69" i="1" s="1"/>
  <c r="P69" i="1"/>
  <c r="AC69" i="1" s="1"/>
  <c r="O69" i="1"/>
  <c r="N69" i="1"/>
  <c r="AA69" i="1" s="1"/>
  <c r="M69" i="1"/>
  <c r="Z69" i="1" s="1"/>
  <c r="L69" i="1"/>
  <c r="Y69" i="1" s="1"/>
  <c r="K69" i="1"/>
  <c r="J69" i="1"/>
  <c r="W69" i="1" s="1"/>
  <c r="I69" i="1"/>
  <c r="V69" i="1" s="1"/>
  <c r="H69" i="1"/>
  <c r="AH69" i="1" s="1"/>
  <c r="G69" i="1"/>
  <c r="F69" i="1"/>
  <c r="E69" i="1"/>
  <c r="D69" i="1"/>
  <c r="C69" i="1"/>
  <c r="AH68" i="1"/>
  <c r="AG68" i="1"/>
  <c r="AD68" i="1"/>
  <c r="AC68" i="1"/>
  <c r="Z68" i="1"/>
  <c r="Y68" i="1"/>
  <c r="V68" i="1"/>
  <c r="U68" i="1"/>
  <c r="T68" i="1"/>
  <c r="S68" i="1"/>
  <c r="AF68" i="1" s="1"/>
  <c r="R68" i="1"/>
  <c r="AE68" i="1" s="1"/>
  <c r="Q68" i="1"/>
  <c r="P68" i="1"/>
  <c r="O68" i="1"/>
  <c r="AB68" i="1" s="1"/>
  <c r="N68" i="1"/>
  <c r="AA68" i="1" s="1"/>
  <c r="M68" i="1"/>
  <c r="AK68" i="1" s="1"/>
  <c r="L68" i="1"/>
  <c r="K68" i="1"/>
  <c r="X68" i="1" s="1"/>
  <c r="J68" i="1"/>
  <c r="W68" i="1" s="1"/>
  <c r="I68" i="1"/>
  <c r="H68" i="1"/>
  <c r="G68" i="1"/>
  <c r="AJ68" i="1" s="1"/>
  <c r="F68" i="1"/>
  <c r="E68" i="1"/>
  <c r="D68" i="1"/>
  <c r="C68" i="1"/>
  <c r="A68" i="1"/>
  <c r="AI67" i="1"/>
  <c r="AA67" i="1"/>
  <c r="T67" i="1"/>
  <c r="AG67" i="1" s="1"/>
  <c r="S67" i="1"/>
  <c r="R67" i="1"/>
  <c r="AE67" i="1" s="1"/>
  <c r="Q67" i="1"/>
  <c r="P67" i="1"/>
  <c r="AC67" i="1" s="1"/>
  <c r="O67" i="1"/>
  <c r="N67" i="1"/>
  <c r="M67" i="1"/>
  <c r="L67" i="1"/>
  <c r="Y67" i="1" s="1"/>
  <c r="K67" i="1"/>
  <c r="J67" i="1"/>
  <c r="W67" i="1" s="1"/>
  <c r="I67" i="1"/>
  <c r="H67" i="1"/>
  <c r="U67" i="1" s="1"/>
  <c r="G67" i="1"/>
  <c r="AD67" i="1" s="1"/>
  <c r="F67" i="1"/>
  <c r="E67" i="1"/>
  <c r="D67" i="1"/>
  <c r="C67" i="1"/>
  <c r="T66" i="1"/>
  <c r="S66" i="1"/>
  <c r="AF66" i="1" s="1"/>
  <c r="R66" i="1"/>
  <c r="Q66" i="1"/>
  <c r="P66" i="1"/>
  <c r="O66" i="1"/>
  <c r="AB66" i="1" s="1"/>
  <c r="N66" i="1"/>
  <c r="M66" i="1"/>
  <c r="L66" i="1"/>
  <c r="K66" i="1"/>
  <c r="X66" i="1" s="1"/>
  <c r="J66" i="1"/>
  <c r="I66" i="1"/>
  <c r="H66" i="1"/>
  <c r="G66" i="1"/>
  <c r="F66" i="1"/>
  <c r="E66" i="1"/>
  <c r="D66" i="1"/>
  <c r="C66" i="1"/>
  <c r="AF65" i="1"/>
  <c r="AC65" i="1"/>
  <c r="AB65" i="1"/>
  <c r="X65" i="1"/>
  <c r="U65" i="1"/>
  <c r="T65" i="1"/>
  <c r="AJ65" i="1" s="1"/>
  <c r="S65" i="1"/>
  <c r="R65" i="1"/>
  <c r="AE65" i="1" s="1"/>
  <c r="Q65" i="1"/>
  <c r="AD65" i="1" s="1"/>
  <c r="P65" i="1"/>
  <c r="O65" i="1"/>
  <c r="N65" i="1"/>
  <c r="AA65" i="1" s="1"/>
  <c r="M65" i="1"/>
  <c r="Z65" i="1" s="1"/>
  <c r="L65" i="1"/>
  <c r="Y65" i="1" s="1"/>
  <c r="K65" i="1"/>
  <c r="J65" i="1"/>
  <c r="W65" i="1" s="1"/>
  <c r="I65" i="1"/>
  <c r="V65" i="1" s="1"/>
  <c r="H65" i="1"/>
  <c r="G65" i="1"/>
  <c r="F65" i="1"/>
  <c r="E65" i="1"/>
  <c r="D65" i="1"/>
  <c r="C65" i="1"/>
  <c r="A65" i="1"/>
  <c r="AE64" i="1"/>
  <c r="Y64" i="1"/>
  <c r="U64" i="1"/>
  <c r="T64" i="1"/>
  <c r="S64" i="1"/>
  <c r="R64" i="1"/>
  <c r="Q64" i="1"/>
  <c r="AD64" i="1" s="1"/>
  <c r="P64" i="1"/>
  <c r="O64" i="1"/>
  <c r="N64" i="1"/>
  <c r="AA64" i="1" s="1"/>
  <c r="M64" i="1"/>
  <c r="AK64" i="1" s="1"/>
  <c r="L64" i="1"/>
  <c r="K64" i="1"/>
  <c r="J64" i="1"/>
  <c r="I64" i="1"/>
  <c r="V64" i="1" s="1"/>
  <c r="H64" i="1"/>
  <c r="G64" i="1"/>
  <c r="AG64" i="1" s="1"/>
  <c r="F64" i="1"/>
  <c r="E64" i="1"/>
  <c r="D64" i="1"/>
  <c r="C64" i="1"/>
  <c r="A64" i="1"/>
  <c r="AF63" i="1"/>
  <c r="AB63" i="1"/>
  <c r="X63" i="1"/>
  <c r="T63" i="1"/>
  <c r="AG63" i="1" s="1"/>
  <c r="S63" i="1"/>
  <c r="R63" i="1"/>
  <c r="Q63" i="1"/>
  <c r="P63" i="1"/>
  <c r="AC63" i="1" s="1"/>
  <c r="O63" i="1"/>
  <c r="N63" i="1"/>
  <c r="M63" i="1"/>
  <c r="L63" i="1"/>
  <c r="Y63" i="1" s="1"/>
  <c r="K63" i="1"/>
  <c r="J63" i="1"/>
  <c r="I63" i="1"/>
  <c r="H63" i="1"/>
  <c r="U63" i="1" s="1"/>
  <c r="G63" i="1"/>
  <c r="AI63" i="1" s="1"/>
  <c r="F63" i="1"/>
  <c r="E63" i="1"/>
  <c r="D63" i="1"/>
  <c r="C63" i="1"/>
  <c r="AG62" i="1"/>
  <c r="AF62" i="1"/>
  <c r="AC62" i="1"/>
  <c r="AB62" i="1"/>
  <c r="Y62" i="1"/>
  <c r="X62" i="1"/>
  <c r="U62" i="1"/>
  <c r="T62" i="1"/>
  <c r="AJ62" i="1" s="1"/>
  <c r="S62" i="1"/>
  <c r="R62" i="1"/>
  <c r="Q62" i="1"/>
  <c r="AD62" i="1" s="1"/>
  <c r="P62" i="1"/>
  <c r="O62" i="1"/>
  <c r="N62" i="1"/>
  <c r="M62" i="1"/>
  <c r="Z62" i="1" s="1"/>
  <c r="L62" i="1"/>
  <c r="K62" i="1"/>
  <c r="J62" i="1"/>
  <c r="I62" i="1"/>
  <c r="V62" i="1" s="1"/>
  <c r="H62" i="1"/>
  <c r="G62" i="1"/>
  <c r="AI62" i="1" s="1"/>
  <c r="F62" i="1"/>
  <c r="E62" i="1"/>
  <c r="D62" i="1"/>
  <c r="C62" i="1"/>
  <c r="A62" i="1"/>
  <c r="AG61" i="1"/>
  <c r="AF61" i="1"/>
  <c r="AD61" i="1"/>
  <c r="AC61" i="1"/>
  <c r="AB61" i="1"/>
  <c r="Z61" i="1"/>
  <c r="Y61" i="1"/>
  <c r="X61" i="1"/>
  <c r="V61" i="1"/>
  <c r="U61" i="1"/>
  <c r="T61" i="1"/>
  <c r="S61" i="1"/>
  <c r="R61" i="1"/>
  <c r="AJ61" i="1" s="1"/>
  <c r="Q61" i="1"/>
  <c r="P61" i="1"/>
  <c r="O61" i="1"/>
  <c r="N61" i="1"/>
  <c r="AA61" i="1" s="1"/>
  <c r="M61" i="1"/>
  <c r="AK61" i="1" s="1"/>
  <c r="L61" i="1"/>
  <c r="K61" i="1"/>
  <c r="J61" i="1"/>
  <c r="AH61" i="1" s="1"/>
  <c r="I61" i="1"/>
  <c r="H61" i="1"/>
  <c r="G61" i="1"/>
  <c r="AI61" i="1" s="1"/>
  <c r="B61" i="1" s="1"/>
  <c r="F61" i="1"/>
  <c r="E61" i="1"/>
  <c r="D61" i="1"/>
  <c r="C61" i="1"/>
  <c r="A61" i="1"/>
  <c r="T60" i="1"/>
  <c r="S60" i="1"/>
  <c r="AF60" i="1" s="1"/>
  <c r="R60" i="1"/>
  <c r="Q60" i="1"/>
  <c r="P60" i="1"/>
  <c r="O60" i="1"/>
  <c r="AB60" i="1" s="1"/>
  <c r="N60" i="1"/>
  <c r="M60" i="1"/>
  <c r="L60" i="1"/>
  <c r="K60" i="1"/>
  <c r="X60" i="1" s="1"/>
  <c r="J60" i="1"/>
  <c r="I60" i="1"/>
  <c r="H60" i="1"/>
  <c r="G60" i="1"/>
  <c r="AH60" i="1" s="1"/>
  <c r="F60" i="1"/>
  <c r="E60" i="1"/>
  <c r="D60" i="1"/>
  <c r="C60" i="1"/>
  <c r="AF59" i="1"/>
  <c r="AB59" i="1"/>
  <c r="X59" i="1"/>
  <c r="T59" i="1"/>
  <c r="AG59" i="1" s="1"/>
  <c r="S59" i="1"/>
  <c r="R59" i="1"/>
  <c r="Q59" i="1"/>
  <c r="P59" i="1"/>
  <c r="AC59" i="1" s="1"/>
  <c r="O59" i="1"/>
  <c r="N59" i="1"/>
  <c r="M59" i="1"/>
  <c r="L59" i="1"/>
  <c r="Y59" i="1" s="1"/>
  <c r="K59" i="1"/>
  <c r="J59" i="1"/>
  <c r="I59" i="1"/>
  <c r="H59" i="1"/>
  <c r="U59" i="1" s="1"/>
  <c r="G59" i="1"/>
  <c r="AI59" i="1" s="1"/>
  <c r="F59" i="1"/>
  <c r="E59" i="1"/>
  <c r="D59" i="1"/>
  <c r="C59" i="1"/>
  <c r="AG58" i="1"/>
  <c r="AF58" i="1"/>
  <c r="AC58" i="1"/>
  <c r="AB58" i="1"/>
  <c r="Y58" i="1"/>
  <c r="X58" i="1"/>
  <c r="U58" i="1"/>
  <c r="T58" i="1"/>
  <c r="AJ58" i="1" s="1"/>
  <c r="S58" i="1"/>
  <c r="R58" i="1"/>
  <c r="Q58" i="1"/>
  <c r="AD58" i="1" s="1"/>
  <c r="P58" i="1"/>
  <c r="O58" i="1"/>
  <c r="N58" i="1"/>
  <c r="M58" i="1"/>
  <c r="AK58" i="1" s="1"/>
  <c r="L58" i="1"/>
  <c r="K58" i="1"/>
  <c r="J58" i="1"/>
  <c r="I58" i="1"/>
  <c r="V58" i="1" s="1"/>
  <c r="H58" i="1"/>
  <c r="G58" i="1"/>
  <c r="AI58" i="1" s="1"/>
  <c r="F58" i="1"/>
  <c r="E58" i="1"/>
  <c r="D58" i="1"/>
  <c r="C58" i="1"/>
  <c r="A58" i="1"/>
  <c r="AG57" i="1"/>
  <c r="AF57" i="1"/>
  <c r="AD57" i="1"/>
  <c r="AC57" i="1"/>
  <c r="AB57" i="1"/>
  <c r="Z57" i="1"/>
  <c r="Y57" i="1"/>
  <c r="X57" i="1"/>
  <c r="V57" i="1"/>
  <c r="U57" i="1"/>
  <c r="T57" i="1"/>
  <c r="S57" i="1"/>
  <c r="R57" i="1"/>
  <c r="AJ57" i="1" s="1"/>
  <c r="Q57" i="1"/>
  <c r="P57" i="1"/>
  <c r="O57" i="1"/>
  <c r="N57" i="1"/>
  <c r="AA57" i="1" s="1"/>
  <c r="M57" i="1"/>
  <c r="AK57" i="1" s="1"/>
  <c r="L57" i="1"/>
  <c r="K57" i="1"/>
  <c r="J57" i="1"/>
  <c r="AH57" i="1" s="1"/>
  <c r="I57" i="1"/>
  <c r="H57" i="1"/>
  <c r="G57" i="1"/>
  <c r="AI57" i="1" s="1"/>
  <c r="F57" i="1"/>
  <c r="E57" i="1"/>
  <c r="D57" i="1"/>
  <c r="C57" i="1"/>
  <c r="A57" i="1"/>
  <c r="T56" i="1"/>
  <c r="S56" i="1"/>
  <c r="AF56" i="1" s="1"/>
  <c r="R56" i="1"/>
  <c r="Q56" i="1"/>
  <c r="P56" i="1"/>
  <c r="O56" i="1"/>
  <c r="AB56" i="1" s="1"/>
  <c r="N56" i="1"/>
  <c r="M56" i="1"/>
  <c r="L56" i="1"/>
  <c r="K56" i="1"/>
  <c r="X56" i="1" s="1"/>
  <c r="J56" i="1"/>
  <c r="I56" i="1"/>
  <c r="H56" i="1"/>
  <c r="G56" i="1"/>
  <c r="AH56" i="1" s="1"/>
  <c r="F56" i="1"/>
  <c r="E56" i="1"/>
  <c r="D56" i="1"/>
  <c r="C56" i="1"/>
  <c r="AF55" i="1"/>
  <c r="AB55" i="1"/>
  <c r="X55" i="1"/>
  <c r="T55" i="1"/>
  <c r="AJ55" i="1" s="1"/>
  <c r="S55" i="1"/>
  <c r="R55" i="1"/>
  <c r="Q55" i="1"/>
  <c r="P55" i="1"/>
  <c r="AC55" i="1" s="1"/>
  <c r="O55" i="1"/>
  <c r="N55" i="1"/>
  <c r="M55" i="1"/>
  <c r="L55" i="1"/>
  <c r="Y55" i="1" s="1"/>
  <c r="K55" i="1"/>
  <c r="J55" i="1"/>
  <c r="I55" i="1"/>
  <c r="H55" i="1"/>
  <c r="U55" i="1" s="1"/>
  <c r="G55" i="1"/>
  <c r="AI55" i="1" s="1"/>
  <c r="F55" i="1"/>
  <c r="E55" i="1"/>
  <c r="D55" i="1"/>
  <c r="C55" i="1"/>
  <c r="AG54" i="1"/>
  <c r="AF54" i="1"/>
  <c r="AC54" i="1"/>
  <c r="AB54" i="1"/>
  <c r="Y54" i="1"/>
  <c r="X54" i="1"/>
  <c r="U54" i="1"/>
  <c r="T54" i="1"/>
  <c r="AJ54" i="1" s="1"/>
  <c r="S54" i="1"/>
  <c r="R54" i="1"/>
  <c r="Q54" i="1"/>
  <c r="AD54" i="1" s="1"/>
  <c r="P54" i="1"/>
  <c r="O54" i="1"/>
  <c r="N54" i="1"/>
  <c r="M54" i="1"/>
  <c r="AK54" i="1" s="1"/>
  <c r="L54" i="1"/>
  <c r="K54" i="1"/>
  <c r="J54" i="1"/>
  <c r="I54" i="1"/>
  <c r="V54" i="1" s="1"/>
  <c r="H54" i="1"/>
  <c r="G54" i="1"/>
  <c r="AI54" i="1" s="1"/>
  <c r="F54" i="1"/>
  <c r="E54" i="1"/>
  <c r="D54" i="1"/>
  <c r="C54" i="1"/>
  <c r="B54" i="1" s="1"/>
  <c r="A54" i="1"/>
  <c r="AG53" i="1"/>
  <c r="AF53" i="1"/>
  <c r="AD53" i="1"/>
  <c r="AC53" i="1"/>
  <c r="AB53" i="1"/>
  <c r="Z53" i="1"/>
  <c r="Y53" i="1"/>
  <c r="X53" i="1"/>
  <c r="V53" i="1"/>
  <c r="U53" i="1"/>
  <c r="T53" i="1"/>
  <c r="S53" i="1"/>
  <c r="R53" i="1"/>
  <c r="AJ53" i="1" s="1"/>
  <c r="Q53" i="1"/>
  <c r="P53" i="1"/>
  <c r="O53" i="1"/>
  <c r="N53" i="1"/>
  <c r="AA53" i="1" s="1"/>
  <c r="M53" i="1"/>
  <c r="AK53" i="1" s="1"/>
  <c r="L53" i="1"/>
  <c r="K53" i="1"/>
  <c r="J53" i="1"/>
  <c r="W53" i="1" s="1"/>
  <c r="I53" i="1"/>
  <c r="H53" i="1"/>
  <c r="G53" i="1"/>
  <c r="AI53" i="1" s="1"/>
  <c r="B53" i="1" s="1"/>
  <c r="F53" i="1"/>
  <c r="E53" i="1"/>
  <c r="D53" i="1"/>
  <c r="C53" i="1"/>
  <c r="A53" i="1"/>
  <c r="T52" i="1"/>
  <c r="S52" i="1"/>
  <c r="AF52" i="1" s="1"/>
  <c r="R52" i="1"/>
  <c r="Q52" i="1"/>
  <c r="P52" i="1"/>
  <c r="O52" i="1"/>
  <c r="AB52" i="1" s="1"/>
  <c r="N52" i="1"/>
  <c r="M52" i="1"/>
  <c r="L52" i="1"/>
  <c r="K52" i="1"/>
  <c r="X52" i="1" s="1"/>
  <c r="J52" i="1"/>
  <c r="I52" i="1"/>
  <c r="H52" i="1"/>
  <c r="G52" i="1"/>
  <c r="AH52" i="1" s="1"/>
  <c r="F52" i="1"/>
  <c r="E52" i="1"/>
  <c r="D52" i="1"/>
  <c r="C52" i="1"/>
  <c r="AF51" i="1"/>
  <c r="AB51" i="1"/>
  <c r="X51" i="1"/>
  <c r="T51" i="1"/>
  <c r="AJ51" i="1" s="1"/>
  <c r="S51" i="1"/>
  <c r="R51" i="1"/>
  <c r="Q51" i="1"/>
  <c r="P51" i="1"/>
  <c r="AC51" i="1" s="1"/>
  <c r="O51" i="1"/>
  <c r="N51" i="1"/>
  <c r="M51" i="1"/>
  <c r="L51" i="1"/>
  <c r="Y51" i="1" s="1"/>
  <c r="K51" i="1"/>
  <c r="J51" i="1"/>
  <c r="I51" i="1"/>
  <c r="H51" i="1"/>
  <c r="U51" i="1" s="1"/>
  <c r="G51" i="1"/>
  <c r="AI51" i="1" s="1"/>
  <c r="F51" i="1"/>
  <c r="E51" i="1"/>
  <c r="D51" i="1"/>
  <c r="C51" i="1"/>
  <c r="AG50" i="1"/>
  <c r="AF50" i="1"/>
  <c r="AC50" i="1"/>
  <c r="AB50" i="1"/>
  <c r="Y50" i="1"/>
  <c r="X50" i="1"/>
  <c r="U50" i="1"/>
  <c r="T50" i="1"/>
  <c r="AJ50" i="1" s="1"/>
  <c r="S50" i="1"/>
  <c r="R50" i="1"/>
  <c r="Q50" i="1"/>
  <c r="AD50" i="1" s="1"/>
  <c r="P50" i="1"/>
  <c r="O50" i="1"/>
  <c r="N50" i="1"/>
  <c r="M50" i="1"/>
  <c r="AK50" i="1" s="1"/>
  <c r="L50" i="1"/>
  <c r="K50" i="1"/>
  <c r="J50" i="1"/>
  <c r="I50" i="1"/>
  <c r="V50" i="1" s="1"/>
  <c r="H50" i="1"/>
  <c r="G50" i="1"/>
  <c r="AI50" i="1" s="1"/>
  <c r="F50" i="1"/>
  <c r="E50" i="1"/>
  <c r="D50" i="1"/>
  <c r="C50" i="1"/>
  <c r="A50" i="1"/>
  <c r="AG49" i="1"/>
  <c r="AF49" i="1"/>
  <c r="AD49" i="1"/>
  <c r="AC49" i="1"/>
  <c r="AB49" i="1"/>
  <c r="Z49" i="1"/>
  <c r="Y49" i="1"/>
  <c r="X49" i="1"/>
  <c r="V49" i="1"/>
  <c r="U49" i="1"/>
  <c r="T49" i="1"/>
  <c r="S49" i="1"/>
  <c r="R49" i="1"/>
  <c r="AJ49" i="1" s="1"/>
  <c r="Q49" i="1"/>
  <c r="P49" i="1"/>
  <c r="O49" i="1"/>
  <c r="N49" i="1"/>
  <c r="AA49" i="1" s="1"/>
  <c r="M49" i="1"/>
  <c r="AK49" i="1" s="1"/>
  <c r="L49" i="1"/>
  <c r="K49" i="1"/>
  <c r="J49" i="1"/>
  <c r="W49" i="1" s="1"/>
  <c r="I49" i="1"/>
  <c r="H49" i="1"/>
  <c r="G49" i="1"/>
  <c r="AI49" i="1" s="1"/>
  <c r="F49" i="1"/>
  <c r="E49" i="1"/>
  <c r="D49" i="1"/>
  <c r="C49" i="1"/>
  <c r="A49" i="1"/>
  <c r="T48" i="1"/>
  <c r="S48" i="1"/>
  <c r="AF48" i="1" s="1"/>
  <c r="R48" i="1"/>
  <c r="Q48" i="1"/>
  <c r="P48" i="1"/>
  <c r="O48" i="1"/>
  <c r="AB48" i="1" s="1"/>
  <c r="N48" i="1"/>
  <c r="M48" i="1"/>
  <c r="L48" i="1"/>
  <c r="K48" i="1"/>
  <c r="X48" i="1" s="1"/>
  <c r="J48" i="1"/>
  <c r="I48" i="1"/>
  <c r="H48" i="1"/>
  <c r="G48" i="1"/>
  <c r="AH48" i="1" s="1"/>
  <c r="F48" i="1"/>
  <c r="E48" i="1"/>
  <c r="D48" i="1"/>
  <c r="C48" i="1"/>
  <c r="AF47" i="1"/>
  <c r="AB47" i="1"/>
  <c r="X47" i="1"/>
  <c r="T47" i="1"/>
  <c r="AG47" i="1" s="1"/>
  <c r="S47" i="1"/>
  <c r="R47" i="1"/>
  <c r="Q47" i="1"/>
  <c r="P47" i="1"/>
  <c r="AC47" i="1" s="1"/>
  <c r="O47" i="1"/>
  <c r="N47" i="1"/>
  <c r="M47" i="1"/>
  <c r="L47" i="1"/>
  <c r="Y47" i="1" s="1"/>
  <c r="K47" i="1"/>
  <c r="J47" i="1"/>
  <c r="I47" i="1"/>
  <c r="H47" i="1"/>
  <c r="U47" i="1" s="1"/>
  <c r="G47" i="1"/>
  <c r="AI47" i="1" s="1"/>
  <c r="F47" i="1"/>
  <c r="E47" i="1"/>
  <c r="D47" i="1"/>
  <c r="C47" i="1"/>
  <c r="AG46" i="1"/>
  <c r="AF46" i="1"/>
  <c r="AC46" i="1"/>
  <c r="AB46" i="1"/>
  <c r="Y46" i="1"/>
  <c r="X46" i="1"/>
  <c r="U46" i="1"/>
  <c r="T46" i="1"/>
  <c r="AJ46" i="1" s="1"/>
  <c r="S46" i="1"/>
  <c r="R46" i="1"/>
  <c r="Q46" i="1"/>
  <c r="AD46" i="1" s="1"/>
  <c r="P46" i="1"/>
  <c r="O46" i="1"/>
  <c r="N46" i="1"/>
  <c r="M46" i="1"/>
  <c r="Z46" i="1" s="1"/>
  <c r="L46" i="1"/>
  <c r="K46" i="1"/>
  <c r="J46" i="1"/>
  <c r="I46" i="1"/>
  <c r="V46" i="1" s="1"/>
  <c r="H46" i="1"/>
  <c r="G46" i="1"/>
  <c r="AI46" i="1" s="1"/>
  <c r="F46" i="1"/>
  <c r="E46" i="1"/>
  <c r="D46" i="1"/>
  <c r="C46" i="1"/>
  <c r="B46" i="1" s="1"/>
  <c r="A46" i="1"/>
  <c r="AG45" i="1"/>
  <c r="AF45" i="1"/>
  <c r="AD45" i="1"/>
  <c r="AC45" i="1"/>
  <c r="AB45" i="1"/>
  <c r="Z45" i="1"/>
  <c r="Y45" i="1"/>
  <c r="X45" i="1"/>
  <c r="V45" i="1"/>
  <c r="U45" i="1"/>
  <c r="T45" i="1"/>
  <c r="S45" i="1"/>
  <c r="R45" i="1"/>
  <c r="AJ45" i="1" s="1"/>
  <c r="Q45" i="1"/>
  <c r="P45" i="1"/>
  <c r="O45" i="1"/>
  <c r="N45" i="1"/>
  <c r="AA45" i="1" s="1"/>
  <c r="M45" i="1"/>
  <c r="AK45" i="1" s="1"/>
  <c r="L45" i="1"/>
  <c r="K45" i="1"/>
  <c r="J45" i="1"/>
  <c r="W45" i="1" s="1"/>
  <c r="I45" i="1"/>
  <c r="H45" i="1"/>
  <c r="G45" i="1"/>
  <c r="AI45" i="1" s="1"/>
  <c r="F45" i="1"/>
  <c r="E45" i="1"/>
  <c r="D45" i="1"/>
  <c r="C45" i="1"/>
  <c r="B45" i="1"/>
  <c r="A45" i="1"/>
  <c r="T44" i="1"/>
  <c r="S44" i="1"/>
  <c r="AF44" i="1" s="1"/>
  <c r="R44" i="1"/>
  <c r="Q44" i="1"/>
  <c r="P44" i="1"/>
  <c r="O44" i="1"/>
  <c r="AB44" i="1" s="1"/>
  <c r="N44" i="1"/>
  <c r="M44" i="1"/>
  <c r="L44" i="1"/>
  <c r="K44" i="1"/>
  <c r="X44" i="1" s="1"/>
  <c r="J44" i="1"/>
  <c r="I44" i="1"/>
  <c r="H44" i="1"/>
  <c r="G44" i="1"/>
  <c r="AH44" i="1" s="1"/>
  <c r="F44" i="1"/>
  <c r="E44" i="1"/>
  <c r="D44" i="1"/>
  <c r="C44" i="1"/>
  <c r="B44" i="1" s="1"/>
  <c r="AF43" i="1"/>
  <c r="AB43" i="1"/>
  <c r="X43" i="1"/>
  <c r="T43" i="1"/>
  <c r="AJ43" i="1" s="1"/>
  <c r="S43" i="1"/>
  <c r="R43" i="1"/>
  <c r="Q43" i="1"/>
  <c r="P43" i="1"/>
  <c r="AC43" i="1" s="1"/>
  <c r="O43" i="1"/>
  <c r="N43" i="1"/>
  <c r="M43" i="1"/>
  <c r="L43" i="1"/>
  <c r="Y43" i="1" s="1"/>
  <c r="K43" i="1"/>
  <c r="J43" i="1"/>
  <c r="I43" i="1"/>
  <c r="H43" i="1"/>
  <c r="U43" i="1" s="1"/>
  <c r="G43" i="1"/>
  <c r="AI43" i="1" s="1"/>
  <c r="F43" i="1"/>
  <c r="E43" i="1"/>
  <c r="D43" i="1"/>
  <c r="C43" i="1"/>
  <c r="AG42" i="1"/>
  <c r="AF42" i="1"/>
  <c r="AC42" i="1"/>
  <c r="AB42" i="1"/>
  <c r="Y42" i="1"/>
  <c r="X42" i="1"/>
  <c r="U42" i="1"/>
  <c r="T42" i="1"/>
  <c r="AJ42" i="1" s="1"/>
  <c r="S42" i="1"/>
  <c r="R42" i="1"/>
  <c r="Q42" i="1"/>
  <c r="AD42" i="1" s="1"/>
  <c r="P42" i="1"/>
  <c r="O42" i="1"/>
  <c r="N42" i="1"/>
  <c r="M42" i="1"/>
  <c r="Z42" i="1" s="1"/>
  <c r="L42" i="1"/>
  <c r="K42" i="1"/>
  <c r="J42" i="1"/>
  <c r="I42" i="1"/>
  <c r="V42" i="1" s="1"/>
  <c r="H42" i="1"/>
  <c r="G42" i="1"/>
  <c r="AI42" i="1" s="1"/>
  <c r="F42" i="1"/>
  <c r="E42" i="1"/>
  <c r="D42" i="1"/>
  <c r="C42" i="1"/>
  <c r="A42" i="1"/>
  <c r="AG41" i="1"/>
  <c r="AF41" i="1"/>
  <c r="AD41" i="1"/>
  <c r="AC41" i="1"/>
  <c r="AB41" i="1"/>
  <c r="Z41" i="1"/>
  <c r="Y41" i="1"/>
  <c r="X41" i="1"/>
  <c r="V41" i="1"/>
  <c r="U41" i="1"/>
  <c r="T41" i="1"/>
  <c r="S41" i="1"/>
  <c r="R41" i="1"/>
  <c r="AJ41" i="1" s="1"/>
  <c r="Q41" i="1"/>
  <c r="P41" i="1"/>
  <c r="O41" i="1"/>
  <c r="N41" i="1"/>
  <c r="AA41" i="1" s="1"/>
  <c r="M41" i="1"/>
  <c r="AK41" i="1" s="1"/>
  <c r="L41" i="1"/>
  <c r="K41" i="1"/>
  <c r="J41" i="1"/>
  <c r="W41" i="1" s="1"/>
  <c r="I41" i="1"/>
  <c r="H41" i="1"/>
  <c r="G41" i="1"/>
  <c r="AI41" i="1" s="1"/>
  <c r="B41" i="1" s="1"/>
  <c r="F41" i="1"/>
  <c r="E41" i="1"/>
  <c r="D41" i="1"/>
  <c r="C41" i="1"/>
  <c r="A41" i="1"/>
  <c r="T40" i="1"/>
  <c r="S40" i="1"/>
  <c r="AF40" i="1" s="1"/>
  <c r="R40" i="1"/>
  <c r="Q40" i="1"/>
  <c r="P40" i="1"/>
  <c r="O40" i="1"/>
  <c r="AB40" i="1" s="1"/>
  <c r="N40" i="1"/>
  <c r="M40" i="1"/>
  <c r="L40" i="1"/>
  <c r="K40" i="1"/>
  <c r="X40" i="1" s="1"/>
  <c r="J40" i="1"/>
  <c r="I40" i="1"/>
  <c r="H40" i="1"/>
  <c r="G40" i="1"/>
  <c r="AH40" i="1" s="1"/>
  <c r="F40" i="1"/>
  <c r="E40" i="1"/>
  <c r="D40" i="1"/>
  <c r="C40" i="1"/>
  <c r="AF39" i="1"/>
  <c r="AB39" i="1"/>
  <c r="X39" i="1"/>
  <c r="T39" i="1"/>
  <c r="AJ39" i="1" s="1"/>
  <c r="S39" i="1"/>
  <c r="R39" i="1"/>
  <c r="Q39" i="1"/>
  <c r="P39" i="1"/>
  <c r="AC39" i="1" s="1"/>
  <c r="O39" i="1"/>
  <c r="N39" i="1"/>
  <c r="M39" i="1"/>
  <c r="L39" i="1"/>
  <c r="Y39" i="1" s="1"/>
  <c r="K39" i="1"/>
  <c r="J39" i="1"/>
  <c r="I39" i="1"/>
  <c r="H39" i="1"/>
  <c r="U39" i="1" s="1"/>
  <c r="G39" i="1"/>
  <c r="AI39" i="1" s="1"/>
  <c r="F39" i="1"/>
  <c r="E39" i="1"/>
  <c r="D39" i="1"/>
  <c r="C39" i="1"/>
  <c r="AG38" i="1"/>
  <c r="AF38" i="1"/>
  <c r="AC38" i="1"/>
  <c r="AB38" i="1"/>
  <c r="Y38" i="1"/>
  <c r="X38" i="1"/>
  <c r="U38" i="1"/>
  <c r="T38" i="1"/>
  <c r="AJ38" i="1" s="1"/>
  <c r="S38" i="1"/>
  <c r="R38" i="1"/>
  <c r="Q38" i="1"/>
  <c r="AD38" i="1" s="1"/>
  <c r="P38" i="1"/>
  <c r="O38" i="1"/>
  <c r="N38" i="1"/>
  <c r="M38" i="1"/>
  <c r="Z38" i="1" s="1"/>
  <c r="L38" i="1"/>
  <c r="K38" i="1"/>
  <c r="J38" i="1"/>
  <c r="I38" i="1"/>
  <c r="V38" i="1" s="1"/>
  <c r="H38" i="1"/>
  <c r="G38" i="1"/>
  <c r="AI38" i="1" s="1"/>
  <c r="F38" i="1"/>
  <c r="E38" i="1"/>
  <c r="D38" i="1"/>
  <c r="C38" i="1"/>
  <c r="A38" i="1"/>
  <c r="AG37" i="1"/>
  <c r="AF37" i="1"/>
  <c r="AD37" i="1"/>
  <c r="AC37" i="1"/>
  <c r="AB37" i="1"/>
  <c r="Z37" i="1"/>
  <c r="Y37" i="1"/>
  <c r="X37" i="1"/>
  <c r="V37" i="1"/>
  <c r="U37" i="1"/>
  <c r="T37" i="1"/>
  <c r="S37" i="1"/>
  <c r="R37" i="1"/>
  <c r="AJ37" i="1" s="1"/>
  <c r="Q37" i="1"/>
  <c r="P37" i="1"/>
  <c r="O37" i="1"/>
  <c r="N37" i="1"/>
  <c r="AA37" i="1" s="1"/>
  <c r="M37" i="1"/>
  <c r="AK37" i="1" s="1"/>
  <c r="L37" i="1"/>
  <c r="K37" i="1"/>
  <c r="J37" i="1"/>
  <c r="W37" i="1" s="1"/>
  <c r="I37" i="1"/>
  <c r="H37" i="1"/>
  <c r="G37" i="1"/>
  <c r="AI37" i="1" s="1"/>
  <c r="F37" i="1"/>
  <c r="E37" i="1"/>
  <c r="D37" i="1"/>
  <c r="C37" i="1"/>
  <c r="A37" i="1"/>
  <c r="T36" i="1"/>
  <c r="S36" i="1"/>
  <c r="AF36" i="1" s="1"/>
  <c r="R36" i="1"/>
  <c r="Q36" i="1"/>
  <c r="P36" i="1"/>
  <c r="O36" i="1"/>
  <c r="AB36" i="1" s="1"/>
  <c r="N36" i="1"/>
  <c r="M36" i="1"/>
  <c r="L36" i="1"/>
  <c r="K36" i="1"/>
  <c r="X36" i="1" s="1"/>
  <c r="J36" i="1"/>
  <c r="I36" i="1"/>
  <c r="H36" i="1"/>
  <c r="G36" i="1"/>
  <c r="AH36" i="1" s="1"/>
  <c r="F36" i="1"/>
  <c r="E36" i="1"/>
  <c r="D36" i="1"/>
  <c r="C36" i="1"/>
  <c r="AF35" i="1"/>
  <c r="AB35" i="1"/>
  <c r="X35" i="1"/>
  <c r="T35" i="1"/>
  <c r="AJ35" i="1" s="1"/>
  <c r="S35" i="1"/>
  <c r="R35" i="1"/>
  <c r="Q35" i="1"/>
  <c r="P35" i="1"/>
  <c r="AC35" i="1" s="1"/>
  <c r="O35" i="1"/>
  <c r="N35" i="1"/>
  <c r="M35" i="1"/>
  <c r="L35" i="1"/>
  <c r="Y35" i="1" s="1"/>
  <c r="K35" i="1"/>
  <c r="J35" i="1"/>
  <c r="I35" i="1"/>
  <c r="H35" i="1"/>
  <c r="U35" i="1" s="1"/>
  <c r="G35" i="1"/>
  <c r="AI35" i="1" s="1"/>
  <c r="F35" i="1"/>
  <c r="E35" i="1"/>
  <c r="D35" i="1"/>
  <c r="C35" i="1"/>
  <c r="AG34" i="1"/>
  <c r="AF34" i="1"/>
  <c r="AC34" i="1"/>
  <c r="AB34" i="1"/>
  <c r="Y34" i="1"/>
  <c r="X34" i="1"/>
  <c r="U34" i="1"/>
  <c r="T34" i="1"/>
  <c r="AJ34" i="1" s="1"/>
  <c r="S34" i="1"/>
  <c r="R34" i="1"/>
  <c r="Q34" i="1"/>
  <c r="AD34" i="1" s="1"/>
  <c r="P34" i="1"/>
  <c r="O34" i="1"/>
  <c r="N34" i="1"/>
  <c r="M34" i="1"/>
  <c r="AK34" i="1" s="1"/>
  <c r="L34" i="1"/>
  <c r="K34" i="1"/>
  <c r="J34" i="1"/>
  <c r="I34" i="1"/>
  <c r="V34" i="1" s="1"/>
  <c r="H34" i="1"/>
  <c r="G34" i="1"/>
  <c r="AI34" i="1" s="1"/>
  <c r="F34" i="1"/>
  <c r="E34" i="1"/>
  <c r="D34" i="1"/>
  <c r="C34" i="1"/>
  <c r="A34" i="1"/>
  <c r="AF33" i="1"/>
  <c r="AD33" i="1"/>
  <c r="AB33" i="1"/>
  <c r="Z33" i="1"/>
  <c r="X33" i="1"/>
  <c r="V33" i="1"/>
  <c r="T33" i="1"/>
  <c r="AG33" i="1" s="1"/>
  <c r="S33" i="1"/>
  <c r="R33" i="1"/>
  <c r="AJ33" i="1" s="1"/>
  <c r="Q33" i="1"/>
  <c r="P33" i="1"/>
  <c r="AC33" i="1" s="1"/>
  <c r="O33" i="1"/>
  <c r="N33" i="1"/>
  <c r="AA33" i="1" s="1"/>
  <c r="M33" i="1"/>
  <c r="L33" i="1"/>
  <c r="AK33" i="1" s="1"/>
  <c r="K33" i="1"/>
  <c r="J33" i="1"/>
  <c r="W33" i="1" s="1"/>
  <c r="I33" i="1"/>
  <c r="H33" i="1"/>
  <c r="U33" i="1" s="1"/>
  <c r="A33" i="1" s="1"/>
  <c r="G33" i="1"/>
  <c r="AI33" i="1" s="1"/>
  <c r="B33" i="1" s="1"/>
  <c r="F33" i="1"/>
  <c r="E33" i="1"/>
  <c r="D33" i="1"/>
  <c r="C33" i="1"/>
  <c r="T32" i="1"/>
  <c r="S32" i="1"/>
  <c r="AF32" i="1" s="1"/>
  <c r="R32" i="1"/>
  <c r="Q32" i="1"/>
  <c r="AD32" i="1" s="1"/>
  <c r="P32" i="1"/>
  <c r="O32" i="1"/>
  <c r="AB32" i="1" s="1"/>
  <c r="N32" i="1"/>
  <c r="M32" i="1"/>
  <c r="Z32" i="1" s="1"/>
  <c r="L32" i="1"/>
  <c r="K32" i="1"/>
  <c r="X32" i="1" s="1"/>
  <c r="J32" i="1"/>
  <c r="I32" i="1"/>
  <c r="V32" i="1" s="1"/>
  <c r="H32" i="1"/>
  <c r="G32" i="1"/>
  <c r="AH32" i="1" s="1"/>
  <c r="F32" i="1"/>
  <c r="E32" i="1"/>
  <c r="D32" i="1"/>
  <c r="C32" i="1"/>
  <c r="AF31" i="1"/>
  <c r="AD31" i="1"/>
  <c r="AB31" i="1"/>
  <c r="Z31" i="1"/>
  <c r="X31" i="1"/>
  <c r="V31" i="1"/>
  <c r="T31" i="1"/>
  <c r="AJ31" i="1" s="1"/>
  <c r="S31" i="1"/>
  <c r="R31" i="1"/>
  <c r="AE31" i="1" s="1"/>
  <c r="Q31" i="1"/>
  <c r="P31" i="1"/>
  <c r="AC31" i="1" s="1"/>
  <c r="O31" i="1"/>
  <c r="N31" i="1"/>
  <c r="AA31" i="1" s="1"/>
  <c r="M31" i="1"/>
  <c r="L31" i="1"/>
  <c r="Y31" i="1" s="1"/>
  <c r="K31" i="1"/>
  <c r="J31" i="1"/>
  <c r="W31" i="1" s="1"/>
  <c r="I31" i="1"/>
  <c r="H31" i="1"/>
  <c r="AH31" i="1" s="1"/>
  <c r="G31" i="1"/>
  <c r="AI31" i="1" s="1"/>
  <c r="F31" i="1"/>
  <c r="E31" i="1"/>
  <c r="D31" i="1"/>
  <c r="C31" i="1"/>
  <c r="T30" i="1"/>
  <c r="AG30" i="1" s="1"/>
  <c r="S30" i="1"/>
  <c r="AF30" i="1" s="1"/>
  <c r="R30" i="1"/>
  <c r="Q30" i="1"/>
  <c r="AD30" i="1" s="1"/>
  <c r="P30" i="1"/>
  <c r="AC30" i="1" s="1"/>
  <c r="O30" i="1"/>
  <c r="AB30" i="1" s="1"/>
  <c r="N30" i="1"/>
  <c r="M30" i="1"/>
  <c r="Z30" i="1" s="1"/>
  <c r="L30" i="1"/>
  <c r="AK30" i="1" s="1"/>
  <c r="K30" i="1"/>
  <c r="X30" i="1" s="1"/>
  <c r="J30" i="1"/>
  <c r="I30" i="1"/>
  <c r="V30" i="1" s="1"/>
  <c r="H30" i="1"/>
  <c r="U30" i="1" s="1"/>
  <c r="A30" i="1" s="1"/>
  <c r="G30" i="1"/>
  <c r="AJ30" i="1" s="1"/>
  <c r="F30" i="1"/>
  <c r="E30" i="1"/>
  <c r="D30" i="1"/>
  <c r="C30" i="1"/>
  <c r="AG29" i="1"/>
  <c r="AF29" i="1"/>
  <c r="AC29" i="1"/>
  <c r="AB29" i="1"/>
  <c r="Y29" i="1"/>
  <c r="X29" i="1"/>
  <c r="U29" i="1"/>
  <c r="T29" i="1"/>
  <c r="S29" i="1"/>
  <c r="R29" i="1"/>
  <c r="AJ29" i="1" s="1"/>
  <c r="Q29" i="1"/>
  <c r="AD29" i="1" s="1"/>
  <c r="P29" i="1"/>
  <c r="O29" i="1"/>
  <c r="N29" i="1"/>
  <c r="AA29" i="1" s="1"/>
  <c r="M29" i="1"/>
  <c r="AK29" i="1" s="1"/>
  <c r="L29" i="1"/>
  <c r="K29" i="1"/>
  <c r="J29" i="1"/>
  <c r="W29" i="1" s="1"/>
  <c r="I29" i="1"/>
  <c r="AH29" i="1" s="1"/>
  <c r="H29" i="1"/>
  <c r="G29" i="1"/>
  <c r="AI29" i="1" s="1"/>
  <c r="B29" i="1" s="1"/>
  <c r="F29" i="1"/>
  <c r="E29" i="1"/>
  <c r="D29" i="1"/>
  <c r="C29" i="1"/>
  <c r="A29" i="1"/>
  <c r="AD28" i="1"/>
  <c r="Z28" i="1"/>
  <c r="V28" i="1"/>
  <c r="T28" i="1"/>
  <c r="S28" i="1"/>
  <c r="AF28" i="1" s="1"/>
  <c r="R28" i="1"/>
  <c r="AE28" i="1" s="1"/>
  <c r="Q28" i="1"/>
  <c r="P28" i="1"/>
  <c r="O28" i="1"/>
  <c r="AB28" i="1" s="1"/>
  <c r="N28" i="1"/>
  <c r="AA28" i="1" s="1"/>
  <c r="M28" i="1"/>
  <c r="L28" i="1"/>
  <c r="K28" i="1"/>
  <c r="X28" i="1" s="1"/>
  <c r="J28" i="1"/>
  <c r="AH28" i="1" s="1"/>
  <c r="I28" i="1"/>
  <c r="H28" i="1"/>
  <c r="G28" i="1"/>
  <c r="AK28" i="1" s="1"/>
  <c r="F28" i="1"/>
  <c r="E28" i="1"/>
  <c r="D28" i="1"/>
  <c r="C28" i="1"/>
  <c r="T27" i="1"/>
  <c r="AG27" i="1" s="1"/>
  <c r="S27" i="1"/>
  <c r="AF27" i="1" s="1"/>
  <c r="R27" i="1"/>
  <c r="Q27" i="1"/>
  <c r="P27" i="1"/>
  <c r="AC27" i="1" s="1"/>
  <c r="O27" i="1"/>
  <c r="AB27" i="1" s="1"/>
  <c r="N27" i="1"/>
  <c r="M27" i="1"/>
  <c r="L27" i="1"/>
  <c r="Y27" i="1" s="1"/>
  <c r="K27" i="1"/>
  <c r="X27" i="1" s="1"/>
  <c r="J27" i="1"/>
  <c r="I27" i="1"/>
  <c r="H27" i="1"/>
  <c r="U27" i="1" s="1"/>
  <c r="G27" i="1"/>
  <c r="AI27" i="1" s="1"/>
  <c r="F27" i="1"/>
  <c r="E27" i="1"/>
  <c r="D27" i="1"/>
  <c r="C27" i="1"/>
  <c r="AF26" i="1"/>
  <c r="AB26" i="1"/>
  <c r="X26" i="1"/>
  <c r="T26" i="1"/>
  <c r="AJ26" i="1" s="1"/>
  <c r="S26" i="1"/>
  <c r="R26" i="1"/>
  <c r="Q26" i="1"/>
  <c r="AD26" i="1" s="1"/>
  <c r="P26" i="1"/>
  <c r="AC26" i="1" s="1"/>
  <c r="O26" i="1"/>
  <c r="N26" i="1"/>
  <c r="M26" i="1"/>
  <c r="Z26" i="1" s="1"/>
  <c r="L26" i="1"/>
  <c r="Y26" i="1" s="1"/>
  <c r="K26" i="1"/>
  <c r="J26" i="1"/>
  <c r="I26" i="1"/>
  <c r="V26" i="1" s="1"/>
  <c r="H26" i="1"/>
  <c r="U26" i="1" s="1"/>
  <c r="A26" i="1" s="1"/>
  <c r="G26" i="1"/>
  <c r="AI26" i="1" s="1"/>
  <c r="F26" i="1"/>
  <c r="E26" i="1"/>
  <c r="D26" i="1"/>
  <c r="C26" i="1"/>
  <c r="AG25" i="1"/>
  <c r="AF25" i="1"/>
  <c r="AC25" i="1"/>
  <c r="AB25" i="1"/>
  <c r="Y25" i="1"/>
  <c r="X25" i="1"/>
  <c r="U25" i="1"/>
  <c r="T25" i="1"/>
  <c r="S25" i="1"/>
  <c r="R25" i="1"/>
  <c r="AJ25" i="1" s="1"/>
  <c r="Q25" i="1"/>
  <c r="AD25" i="1" s="1"/>
  <c r="P25" i="1"/>
  <c r="O25" i="1"/>
  <c r="N25" i="1"/>
  <c r="AA25" i="1" s="1"/>
  <c r="M25" i="1"/>
  <c r="AK25" i="1" s="1"/>
  <c r="L25" i="1"/>
  <c r="K25" i="1"/>
  <c r="J25" i="1"/>
  <c r="W25" i="1" s="1"/>
  <c r="I25" i="1"/>
  <c r="AH25" i="1" s="1"/>
  <c r="H25" i="1"/>
  <c r="G25" i="1"/>
  <c r="AI25" i="1" s="1"/>
  <c r="F25" i="1"/>
  <c r="E25" i="1"/>
  <c r="D25" i="1"/>
  <c r="C25" i="1"/>
  <c r="A25" i="1"/>
  <c r="AD24" i="1"/>
  <c r="Z24" i="1"/>
  <c r="V24" i="1"/>
  <c r="T24" i="1"/>
  <c r="S24" i="1"/>
  <c r="AF24" i="1" s="1"/>
  <c r="R24" i="1"/>
  <c r="AE24" i="1" s="1"/>
  <c r="Q24" i="1"/>
  <c r="P24" i="1"/>
  <c r="O24" i="1"/>
  <c r="AB24" i="1" s="1"/>
  <c r="N24" i="1"/>
  <c r="AA24" i="1" s="1"/>
  <c r="M24" i="1"/>
  <c r="L24" i="1"/>
  <c r="K24" i="1"/>
  <c r="X24" i="1" s="1"/>
  <c r="J24" i="1"/>
  <c r="AH24" i="1" s="1"/>
  <c r="I24" i="1"/>
  <c r="H24" i="1"/>
  <c r="G24" i="1"/>
  <c r="AK24" i="1" s="1"/>
  <c r="F24" i="1"/>
  <c r="E24" i="1"/>
  <c r="D24" i="1"/>
  <c r="C24" i="1"/>
  <c r="A24" i="1" s="1"/>
  <c r="B24" i="1"/>
  <c r="T23" i="1"/>
  <c r="AG23" i="1" s="1"/>
  <c r="S23" i="1"/>
  <c r="AF23" i="1" s="1"/>
  <c r="R23" i="1"/>
  <c r="Q23" i="1"/>
  <c r="P23" i="1"/>
  <c r="AC23" i="1" s="1"/>
  <c r="O23" i="1"/>
  <c r="AB23" i="1" s="1"/>
  <c r="N23" i="1"/>
  <c r="M23" i="1"/>
  <c r="L23" i="1"/>
  <c r="Y23" i="1" s="1"/>
  <c r="K23" i="1"/>
  <c r="X23" i="1" s="1"/>
  <c r="J23" i="1"/>
  <c r="I23" i="1"/>
  <c r="H23" i="1"/>
  <c r="U23" i="1" s="1"/>
  <c r="G23" i="1"/>
  <c r="AI23" i="1" s="1"/>
  <c r="F23" i="1"/>
  <c r="E23" i="1"/>
  <c r="D23" i="1"/>
  <c r="C23" i="1"/>
  <c r="B23" i="1" s="1"/>
  <c r="AF22" i="1"/>
  <c r="AB22" i="1"/>
  <c r="X22" i="1"/>
  <c r="T22" i="1"/>
  <c r="AJ22" i="1" s="1"/>
  <c r="S22" i="1"/>
  <c r="R22" i="1"/>
  <c r="Q22" i="1"/>
  <c r="AD22" i="1" s="1"/>
  <c r="P22" i="1"/>
  <c r="AC22" i="1" s="1"/>
  <c r="O22" i="1"/>
  <c r="N22" i="1"/>
  <c r="M22" i="1"/>
  <c r="Z22" i="1" s="1"/>
  <c r="L22" i="1"/>
  <c r="Y22" i="1" s="1"/>
  <c r="K22" i="1"/>
  <c r="J22" i="1"/>
  <c r="I22" i="1"/>
  <c r="V22" i="1" s="1"/>
  <c r="H22" i="1"/>
  <c r="U22" i="1" s="1"/>
  <c r="G22" i="1"/>
  <c r="AI22" i="1" s="1"/>
  <c r="F22" i="1"/>
  <c r="E22" i="1"/>
  <c r="D22" i="1"/>
  <c r="C22" i="1"/>
  <c r="B22" i="1" s="1"/>
  <c r="A22" i="1"/>
  <c r="AG21" i="1"/>
  <c r="AF21" i="1"/>
  <c r="AC21" i="1"/>
  <c r="AB21" i="1"/>
  <c r="Y21" i="1"/>
  <c r="X21" i="1"/>
  <c r="U21" i="1"/>
  <c r="T21" i="1"/>
  <c r="S21" i="1"/>
  <c r="R21" i="1"/>
  <c r="AJ21" i="1" s="1"/>
  <c r="Q21" i="1"/>
  <c r="AD21" i="1" s="1"/>
  <c r="P21" i="1"/>
  <c r="O21" i="1"/>
  <c r="N21" i="1"/>
  <c r="AA21" i="1" s="1"/>
  <c r="M21" i="1"/>
  <c r="AK21" i="1" s="1"/>
  <c r="L21" i="1"/>
  <c r="K21" i="1"/>
  <c r="J21" i="1"/>
  <c r="W21" i="1" s="1"/>
  <c r="I21" i="1"/>
  <c r="AH21" i="1" s="1"/>
  <c r="H21" i="1"/>
  <c r="G21" i="1"/>
  <c r="AI21" i="1" s="1"/>
  <c r="F21" i="1"/>
  <c r="E21" i="1"/>
  <c r="D21" i="1"/>
  <c r="C21" i="1"/>
  <c r="A21" i="1"/>
  <c r="AD20" i="1"/>
  <c r="Z20" i="1"/>
  <c r="V20" i="1"/>
  <c r="T20" i="1"/>
  <c r="S20" i="1"/>
  <c r="AF20" i="1" s="1"/>
  <c r="R20" i="1"/>
  <c r="AE20" i="1" s="1"/>
  <c r="Q20" i="1"/>
  <c r="P20" i="1"/>
  <c r="O20" i="1"/>
  <c r="AB20" i="1" s="1"/>
  <c r="N20" i="1"/>
  <c r="AA20" i="1" s="1"/>
  <c r="M20" i="1"/>
  <c r="L20" i="1"/>
  <c r="K20" i="1"/>
  <c r="X20" i="1" s="1"/>
  <c r="J20" i="1"/>
  <c r="AH20" i="1" s="1"/>
  <c r="I20" i="1"/>
  <c r="H20" i="1"/>
  <c r="G20" i="1"/>
  <c r="AK20" i="1" s="1"/>
  <c r="F20" i="1"/>
  <c r="E20" i="1"/>
  <c r="D20" i="1"/>
  <c r="C20" i="1"/>
  <c r="T19" i="1"/>
  <c r="AG19" i="1" s="1"/>
  <c r="S19" i="1"/>
  <c r="AF19" i="1" s="1"/>
  <c r="R19" i="1"/>
  <c r="Q19" i="1"/>
  <c r="P19" i="1"/>
  <c r="AC19" i="1" s="1"/>
  <c r="O19" i="1"/>
  <c r="AB19" i="1" s="1"/>
  <c r="N19" i="1"/>
  <c r="M19" i="1"/>
  <c r="L19" i="1"/>
  <c r="Y19" i="1" s="1"/>
  <c r="K19" i="1"/>
  <c r="X19" i="1" s="1"/>
  <c r="J19" i="1"/>
  <c r="I19" i="1"/>
  <c r="H19" i="1"/>
  <c r="U19" i="1" s="1"/>
  <c r="G19" i="1"/>
  <c r="AI19" i="1" s="1"/>
  <c r="F19" i="1"/>
  <c r="E19" i="1"/>
  <c r="D19" i="1"/>
  <c r="C19" i="1"/>
  <c r="AF18" i="1"/>
  <c r="AB18" i="1"/>
  <c r="X18" i="1"/>
  <c r="T18" i="1"/>
  <c r="AJ18" i="1" s="1"/>
  <c r="S18" i="1"/>
  <c r="R18" i="1"/>
  <c r="Q18" i="1"/>
  <c r="AD18" i="1" s="1"/>
  <c r="P18" i="1"/>
  <c r="AC18" i="1" s="1"/>
  <c r="O18" i="1"/>
  <c r="N18" i="1"/>
  <c r="M18" i="1"/>
  <c r="Z18" i="1" s="1"/>
  <c r="L18" i="1"/>
  <c r="AK18" i="1" s="1"/>
  <c r="K18" i="1"/>
  <c r="J18" i="1"/>
  <c r="I18" i="1"/>
  <c r="V18" i="1" s="1"/>
  <c r="H18" i="1"/>
  <c r="U18" i="1" s="1"/>
  <c r="A18" i="1" s="1"/>
  <c r="G18" i="1"/>
  <c r="AI18" i="1" s="1"/>
  <c r="F18" i="1"/>
  <c r="E18" i="1"/>
  <c r="D18" i="1"/>
  <c r="C18" i="1"/>
  <c r="B18" i="1" s="1"/>
  <c r="AG17" i="1"/>
  <c r="AF17" i="1"/>
  <c r="AC17" i="1"/>
  <c r="AB17" i="1"/>
  <c r="Y17" i="1"/>
  <c r="X17" i="1"/>
  <c r="U17" i="1"/>
  <c r="T17" i="1"/>
  <c r="S17" i="1"/>
  <c r="R17" i="1"/>
  <c r="AJ17" i="1" s="1"/>
  <c r="Q17" i="1"/>
  <c r="AD17" i="1" s="1"/>
  <c r="P17" i="1"/>
  <c r="O17" i="1"/>
  <c r="N17" i="1"/>
  <c r="AA17" i="1" s="1"/>
  <c r="M17" i="1"/>
  <c r="AK17" i="1" s="1"/>
  <c r="L17" i="1"/>
  <c r="K17" i="1"/>
  <c r="J17" i="1"/>
  <c r="W17" i="1" s="1"/>
  <c r="I17" i="1"/>
  <c r="AH17" i="1" s="1"/>
  <c r="H17" i="1"/>
  <c r="G17" i="1"/>
  <c r="AI17" i="1" s="1"/>
  <c r="B17" i="1" s="1"/>
  <c r="F17" i="1"/>
  <c r="E17" i="1"/>
  <c r="D17" i="1"/>
  <c r="C17" i="1"/>
  <c r="A17" i="1"/>
  <c r="AD16" i="1"/>
  <c r="Z16" i="1"/>
  <c r="V16" i="1"/>
  <c r="T16" i="1"/>
  <c r="S16" i="1"/>
  <c r="AF16" i="1" s="1"/>
  <c r="R16" i="1"/>
  <c r="AE16" i="1" s="1"/>
  <c r="Q16" i="1"/>
  <c r="P16" i="1"/>
  <c r="O16" i="1"/>
  <c r="AB16" i="1" s="1"/>
  <c r="N16" i="1"/>
  <c r="AA16" i="1" s="1"/>
  <c r="M16" i="1"/>
  <c r="L16" i="1"/>
  <c r="K16" i="1"/>
  <c r="X16" i="1" s="1"/>
  <c r="J16" i="1"/>
  <c r="AH16" i="1" s="1"/>
  <c r="I16" i="1"/>
  <c r="H16" i="1"/>
  <c r="G16" i="1"/>
  <c r="AK16" i="1" s="1"/>
  <c r="F16" i="1"/>
  <c r="E16" i="1"/>
  <c r="D16" i="1"/>
  <c r="C16" i="1"/>
  <c r="T15" i="1"/>
  <c r="AG15" i="1" s="1"/>
  <c r="S15" i="1"/>
  <c r="AF15" i="1" s="1"/>
  <c r="R15" i="1"/>
  <c r="Q15" i="1"/>
  <c r="P15" i="1"/>
  <c r="AC15" i="1" s="1"/>
  <c r="O15" i="1"/>
  <c r="AB15" i="1" s="1"/>
  <c r="N15" i="1"/>
  <c r="M15" i="1"/>
  <c r="L15" i="1"/>
  <c r="Y15" i="1" s="1"/>
  <c r="K15" i="1"/>
  <c r="X15" i="1" s="1"/>
  <c r="J15" i="1"/>
  <c r="I15" i="1"/>
  <c r="H15" i="1"/>
  <c r="U15" i="1" s="1"/>
  <c r="G15" i="1"/>
  <c r="AI15" i="1" s="1"/>
  <c r="F15" i="1"/>
  <c r="E15" i="1"/>
  <c r="D15" i="1"/>
  <c r="C15" i="1"/>
  <c r="AF14" i="1"/>
  <c r="AB14" i="1"/>
  <c r="X14" i="1"/>
  <c r="T14" i="1"/>
  <c r="AJ14" i="1" s="1"/>
  <c r="S14" i="1"/>
  <c r="R14" i="1"/>
  <c r="Q14" i="1"/>
  <c r="AD14" i="1" s="1"/>
  <c r="P14" i="1"/>
  <c r="AC14" i="1" s="1"/>
  <c r="O14" i="1"/>
  <c r="N14" i="1"/>
  <c r="M14" i="1"/>
  <c r="Z14" i="1" s="1"/>
  <c r="L14" i="1"/>
  <c r="AK14" i="1" s="1"/>
  <c r="K14" i="1"/>
  <c r="J14" i="1"/>
  <c r="I14" i="1"/>
  <c r="V14" i="1" s="1"/>
  <c r="H14" i="1"/>
  <c r="U14" i="1" s="1"/>
  <c r="A14" i="1" s="1"/>
  <c r="G14" i="1"/>
  <c r="AI14" i="1" s="1"/>
  <c r="F14" i="1"/>
  <c r="E14" i="1"/>
  <c r="D14" i="1"/>
  <c r="C14" i="1"/>
  <c r="AG13" i="1"/>
  <c r="AF13" i="1"/>
  <c r="AC13" i="1"/>
  <c r="AB13" i="1"/>
  <c r="Y13" i="1"/>
  <c r="X13" i="1"/>
  <c r="U13" i="1"/>
  <c r="T13" i="1"/>
  <c r="S13" i="1"/>
  <c r="R13" i="1"/>
  <c r="AJ13" i="1" s="1"/>
  <c r="Q13" i="1"/>
  <c r="AD13" i="1" s="1"/>
  <c r="P13" i="1"/>
  <c r="O13" i="1"/>
  <c r="N13" i="1"/>
  <c r="AA13" i="1" s="1"/>
  <c r="M13" i="1"/>
  <c r="AK13" i="1" s="1"/>
  <c r="L13" i="1"/>
  <c r="K13" i="1"/>
  <c r="J13" i="1"/>
  <c r="W13" i="1" s="1"/>
  <c r="I13" i="1"/>
  <c r="AH13" i="1" s="1"/>
  <c r="H13" i="1"/>
  <c r="G13" i="1"/>
  <c r="AI13" i="1" s="1"/>
  <c r="F13" i="1"/>
  <c r="E13" i="1"/>
  <c r="D13" i="1"/>
  <c r="C13" i="1"/>
  <c r="A13" i="1"/>
  <c r="A1" i="1"/>
  <c r="B13" i="1" l="1"/>
  <c r="B21" i="1"/>
  <c r="B25" i="1"/>
  <c r="B34" i="1"/>
  <c r="B49" i="1"/>
  <c r="B57" i="1"/>
  <c r="B14" i="1"/>
  <c r="B37" i="1"/>
  <c r="B50" i="1"/>
  <c r="B58" i="1"/>
  <c r="V13" i="1"/>
  <c r="AG14" i="1"/>
  <c r="AJ15" i="1"/>
  <c r="B15" i="1" s="1"/>
  <c r="W16" i="1"/>
  <c r="Z17" i="1"/>
  <c r="Y18" i="1"/>
  <c r="AJ19" i="1"/>
  <c r="B19" i="1" s="1"/>
  <c r="W20" i="1"/>
  <c r="AI20" i="1"/>
  <c r="V21" i="1"/>
  <c r="Z21" i="1"/>
  <c r="AK22" i="1"/>
  <c r="Z25" i="1"/>
  <c r="AK26" i="1"/>
  <c r="B26" i="1" s="1"/>
  <c r="AJ27" i="1"/>
  <c r="B27" i="1" s="1"/>
  <c r="W28" i="1"/>
  <c r="AI28" i="1"/>
  <c r="V29" i="1"/>
  <c r="Y30" i="1"/>
  <c r="AA32" i="1"/>
  <c r="AE32" i="1"/>
  <c r="AI32" i="1"/>
  <c r="AH33" i="1"/>
  <c r="AA36" i="1"/>
  <c r="AE36" i="1"/>
  <c r="AI36" i="1"/>
  <c r="AH37" i="1"/>
  <c r="AK38" i="1"/>
  <c r="B38" i="1" s="1"/>
  <c r="AA40" i="1"/>
  <c r="AI40" i="1"/>
  <c r="B40" i="1" s="1"/>
  <c r="AH41" i="1"/>
  <c r="AK42" i="1"/>
  <c r="B42" i="1" s="1"/>
  <c r="AH45" i="1"/>
  <c r="AK46" i="1"/>
  <c r="AJ47" i="1"/>
  <c r="B47" i="1" s="1"/>
  <c r="AA48" i="1"/>
  <c r="AI48" i="1"/>
  <c r="AH49" i="1"/>
  <c r="AA52" i="1"/>
  <c r="AE52" i="1"/>
  <c r="AI52" i="1"/>
  <c r="B52" i="1" s="1"/>
  <c r="AH53" i="1"/>
  <c r="W56" i="1"/>
  <c r="AJ59" i="1"/>
  <c r="B59" i="1" s="1"/>
  <c r="AK62" i="1"/>
  <c r="B62" i="1" s="1"/>
  <c r="Z64" i="1"/>
  <c r="AH66" i="1"/>
  <c r="AK66" i="1"/>
  <c r="AA66" i="1"/>
  <c r="AF79" i="1"/>
  <c r="AE79" i="1"/>
  <c r="AJ90" i="1"/>
  <c r="AF95" i="1"/>
  <c r="AE95" i="1"/>
  <c r="B99" i="1"/>
  <c r="A99" i="1"/>
  <c r="AH99" i="1"/>
  <c r="AD99" i="1"/>
  <c r="Z99" i="1"/>
  <c r="V99" i="1"/>
  <c r="AK99" i="1"/>
  <c r="AJ99" i="1"/>
  <c r="AF99" i="1"/>
  <c r="Y115" i="1"/>
  <c r="AK115" i="1"/>
  <c r="X128" i="1"/>
  <c r="AF128" i="1"/>
  <c r="AH144" i="1"/>
  <c r="AK144" i="1"/>
  <c r="AE144" i="1"/>
  <c r="W144" i="1"/>
  <c r="AJ144" i="1"/>
  <c r="X144" i="1"/>
  <c r="AF144" i="1"/>
  <c r="B177" i="1"/>
  <c r="AH177" i="1"/>
  <c r="AD177" i="1"/>
  <c r="Z177" i="1"/>
  <c r="V177" i="1"/>
  <c r="AK177" i="1"/>
  <c r="AJ177" i="1"/>
  <c r="AA177" i="1"/>
  <c r="W177" i="1"/>
  <c r="AI177" i="1"/>
  <c r="AE177" i="1"/>
  <c r="AB177" i="1"/>
  <c r="AB219" i="1"/>
  <c r="Z245" i="1"/>
  <c r="AK245" i="1"/>
  <c r="Z265" i="1"/>
  <c r="AK265" i="1"/>
  <c r="AE13" i="1"/>
  <c r="AH14" i="1"/>
  <c r="A15" i="1"/>
  <c r="AK15" i="1"/>
  <c r="AJ16" i="1"/>
  <c r="AE17" i="1"/>
  <c r="AH18" i="1"/>
  <c r="A19" i="1"/>
  <c r="AK19" i="1"/>
  <c r="AJ20" i="1"/>
  <c r="AE21" i="1"/>
  <c r="AH22" i="1"/>
  <c r="A23" i="1"/>
  <c r="AK23" i="1"/>
  <c r="AJ24" i="1"/>
  <c r="AE25" i="1"/>
  <c r="AH26" i="1"/>
  <c r="A27" i="1"/>
  <c r="AK27" i="1"/>
  <c r="AJ28" i="1"/>
  <c r="AE29" i="1"/>
  <c r="AH30" i="1"/>
  <c r="U31" i="1"/>
  <c r="A31" i="1" s="1"/>
  <c r="AG31" i="1"/>
  <c r="AK31" i="1"/>
  <c r="B31" i="1" s="1"/>
  <c r="AJ32" i="1"/>
  <c r="AE33" i="1"/>
  <c r="Z34" i="1"/>
  <c r="AH34" i="1"/>
  <c r="A35" i="1"/>
  <c r="AG35" i="1"/>
  <c r="AK35" i="1"/>
  <c r="B35" i="1" s="1"/>
  <c r="AJ36" i="1"/>
  <c r="AE37" i="1"/>
  <c r="AH38" i="1"/>
  <c r="A39" i="1"/>
  <c r="AG39" i="1"/>
  <c r="AK39" i="1"/>
  <c r="B39" i="1" s="1"/>
  <c r="AJ40" i="1"/>
  <c r="AE41" i="1"/>
  <c r="AH42" i="1"/>
  <c r="A43" i="1"/>
  <c r="AG43" i="1"/>
  <c r="AK43" i="1"/>
  <c r="B43" i="1" s="1"/>
  <c r="AJ44" i="1"/>
  <c r="AE45" i="1"/>
  <c r="AH46" i="1"/>
  <c r="A47" i="1"/>
  <c r="AK47" i="1"/>
  <c r="AJ48" i="1"/>
  <c r="AE49" i="1"/>
  <c r="Z50" i="1"/>
  <c r="AH50" i="1"/>
  <c r="A51" i="1"/>
  <c r="AG51" i="1"/>
  <c r="AK51" i="1"/>
  <c r="B51" i="1" s="1"/>
  <c r="AJ52" i="1"/>
  <c r="AE53" i="1"/>
  <c r="Z54" i="1"/>
  <c r="AH54" i="1"/>
  <c r="A55" i="1"/>
  <c r="AG55" i="1"/>
  <c r="AK55" i="1"/>
  <c r="B55" i="1" s="1"/>
  <c r="AJ56" i="1"/>
  <c r="W57" i="1"/>
  <c r="AE57" i="1"/>
  <c r="Z58" i="1"/>
  <c r="AH58" i="1"/>
  <c r="A59" i="1"/>
  <c r="AK59" i="1"/>
  <c r="AJ60" i="1"/>
  <c r="W61" i="1"/>
  <c r="AE61" i="1"/>
  <c r="AH62" i="1"/>
  <c r="A63" i="1"/>
  <c r="AH63" i="1"/>
  <c r="AI65" i="1"/>
  <c r="AG65" i="1"/>
  <c r="U66" i="1"/>
  <c r="A66" i="1" s="1"/>
  <c r="Y66" i="1"/>
  <c r="AC66" i="1"/>
  <c r="AG66" i="1"/>
  <c r="AJ66" i="1"/>
  <c r="V67" i="1"/>
  <c r="U69" i="1"/>
  <c r="A69" i="1" s="1"/>
  <c r="AK69" i="1"/>
  <c r="A71" i="1"/>
  <c r="AK71" i="1"/>
  <c r="AJ71" i="1"/>
  <c r="B71" i="1" s="1"/>
  <c r="X71" i="1"/>
  <c r="AB71" i="1"/>
  <c r="AF71" i="1"/>
  <c r="Z71" i="1"/>
  <c r="AH71" i="1"/>
  <c r="AJ72" i="1"/>
  <c r="AI73" i="1"/>
  <c r="A75" i="1"/>
  <c r="AH75" i="1"/>
  <c r="AD75" i="1"/>
  <c r="Z75" i="1"/>
  <c r="V75" i="1"/>
  <c r="AK75" i="1"/>
  <c r="B75" i="1" s="1"/>
  <c r="AJ75" i="1"/>
  <c r="X75" i="1"/>
  <c r="AB75" i="1"/>
  <c r="AF75" i="1"/>
  <c r="AE75" i="1"/>
  <c r="AJ76" i="1"/>
  <c r="AH77" i="1"/>
  <c r="AK77" i="1"/>
  <c r="B77" i="1" s="1"/>
  <c r="U79" i="1"/>
  <c r="Y79" i="1"/>
  <c r="AC79" i="1"/>
  <c r="AG79" i="1"/>
  <c r="AH80" i="1"/>
  <c r="AI82" i="1"/>
  <c r="B82" i="1" s="1"/>
  <c r="W83" i="1"/>
  <c r="AK84" i="1"/>
  <c r="AJ86" i="1"/>
  <c r="B86" i="1" s="1"/>
  <c r="AI89" i="1"/>
  <c r="B91" i="1"/>
  <c r="A91" i="1"/>
  <c r="AH91" i="1"/>
  <c r="AD91" i="1"/>
  <c r="Z91" i="1"/>
  <c r="V91" i="1"/>
  <c r="AK91" i="1"/>
  <c r="AJ91" i="1"/>
  <c r="X91" i="1"/>
  <c r="AB91" i="1"/>
  <c r="AF91" i="1"/>
  <c r="AE91" i="1"/>
  <c r="AJ92" i="1"/>
  <c r="AH93" i="1"/>
  <c r="AK93" i="1"/>
  <c r="U95" i="1"/>
  <c r="Y95" i="1"/>
  <c r="AC95" i="1"/>
  <c r="AG95" i="1"/>
  <c r="AH96" i="1"/>
  <c r="AH97" i="1"/>
  <c r="AK97" i="1"/>
  <c r="U99" i="1"/>
  <c r="Y99" i="1"/>
  <c r="AC99" i="1"/>
  <c r="AG99" i="1"/>
  <c r="AI99" i="1"/>
  <c r="AH102" i="1"/>
  <c r="AK102" i="1"/>
  <c r="AH104" i="1"/>
  <c r="AK104" i="1"/>
  <c r="AE104" i="1"/>
  <c r="W104" i="1"/>
  <c r="AJ104" i="1"/>
  <c r="B104" i="1" s="1"/>
  <c r="X104" i="1"/>
  <c r="AB104" i="1"/>
  <c r="AF104" i="1"/>
  <c r="Y123" i="1"/>
  <c r="AK123" i="1"/>
  <c r="AJ123" i="1"/>
  <c r="AH134" i="1"/>
  <c r="AK134" i="1"/>
  <c r="AH136" i="1"/>
  <c r="AK136" i="1"/>
  <c r="AE136" i="1"/>
  <c r="W136" i="1"/>
  <c r="AJ136" i="1"/>
  <c r="B136" i="1" s="1"/>
  <c r="X136" i="1"/>
  <c r="AB136" i="1"/>
  <c r="AF136" i="1"/>
  <c r="Y168" i="1"/>
  <c r="AK168" i="1"/>
  <c r="AG168" i="1"/>
  <c r="AJ168" i="1"/>
  <c r="Z13" i="1"/>
  <c r="Y14" i="1"/>
  <c r="AI16" i="1"/>
  <c r="B16" i="1" s="1"/>
  <c r="V17" i="1"/>
  <c r="AG18" i="1"/>
  <c r="AG22" i="1"/>
  <c r="AJ23" i="1"/>
  <c r="W24" i="1"/>
  <c r="AI24" i="1"/>
  <c r="V25" i="1"/>
  <c r="AG26" i="1"/>
  <c r="Z29" i="1"/>
  <c r="W32" i="1"/>
  <c r="W36" i="1"/>
  <c r="W40" i="1"/>
  <c r="AE40" i="1"/>
  <c r="W44" i="1"/>
  <c r="AA44" i="1"/>
  <c r="AE44" i="1"/>
  <c r="AI44" i="1"/>
  <c r="W48" i="1"/>
  <c r="AE48" i="1"/>
  <c r="W52" i="1"/>
  <c r="AA56" i="1"/>
  <c r="AE56" i="1"/>
  <c r="AI56" i="1"/>
  <c r="B56" i="1" s="1"/>
  <c r="W60" i="1"/>
  <c r="AA60" i="1"/>
  <c r="AE60" i="1"/>
  <c r="AI60" i="1"/>
  <c r="B60" i="1" s="1"/>
  <c r="AI66" i="1"/>
  <c r="B66" i="1" s="1"/>
  <c r="AJ69" i="1"/>
  <c r="A79" i="1"/>
  <c r="AH79" i="1"/>
  <c r="AD79" i="1"/>
  <c r="Z79" i="1"/>
  <c r="V79" i="1"/>
  <c r="AK79" i="1"/>
  <c r="AJ79" i="1"/>
  <c r="B79" i="1" s="1"/>
  <c r="AB79" i="1"/>
  <c r="B93" i="1"/>
  <c r="B95" i="1"/>
  <c r="A95" i="1"/>
  <c r="AH95" i="1"/>
  <c r="AD95" i="1"/>
  <c r="Z95" i="1"/>
  <c r="V95" i="1"/>
  <c r="AK95" i="1"/>
  <c r="AJ95" i="1"/>
  <c r="AB95" i="1"/>
  <c r="X99" i="1"/>
  <c r="AB99" i="1"/>
  <c r="AE99" i="1"/>
  <c r="AJ115" i="1"/>
  <c r="AH128" i="1"/>
  <c r="AK128" i="1"/>
  <c r="AE128" i="1"/>
  <c r="W128" i="1"/>
  <c r="AJ128" i="1"/>
  <c r="AB128" i="1"/>
  <c r="AB144" i="1"/>
  <c r="AF177" i="1"/>
  <c r="AH219" i="1"/>
  <c r="AK219" i="1"/>
  <c r="AG219" i="1"/>
  <c r="AJ219" i="1"/>
  <c r="AE219" i="1"/>
  <c r="W219" i="1"/>
  <c r="AC219" i="1"/>
  <c r="U219" i="1"/>
  <c r="A219" i="1" s="1"/>
  <c r="AA219" i="1"/>
  <c r="AI219" i="1"/>
  <c r="B219" i="1" s="1"/>
  <c r="Y219" i="1"/>
  <c r="AF219" i="1"/>
  <c r="W14" i="1"/>
  <c r="AA14" i="1"/>
  <c r="AE14" i="1"/>
  <c r="V15" i="1"/>
  <c r="Z15" i="1"/>
  <c r="AD15" i="1"/>
  <c r="AH15" i="1"/>
  <c r="U16" i="1"/>
  <c r="A16" i="1" s="1"/>
  <c r="Y16" i="1"/>
  <c r="AC16" i="1"/>
  <c r="AG16" i="1"/>
  <c r="W18" i="1"/>
  <c r="AA18" i="1"/>
  <c r="AE18" i="1"/>
  <c r="V19" i="1"/>
  <c r="Z19" i="1"/>
  <c r="AD19" i="1"/>
  <c r="AH19" i="1"/>
  <c r="U20" i="1"/>
  <c r="A20" i="1" s="1"/>
  <c r="Y20" i="1"/>
  <c r="AC20" i="1"/>
  <c r="AG20" i="1"/>
  <c r="W22" i="1"/>
  <c r="AA22" i="1"/>
  <c r="AE22" i="1"/>
  <c r="V23" i="1"/>
  <c r="Z23" i="1"/>
  <c r="AD23" i="1"/>
  <c r="AH23" i="1"/>
  <c r="U24" i="1"/>
  <c r="Y24" i="1"/>
  <c r="AC24" i="1"/>
  <c r="AG24" i="1"/>
  <c r="W26" i="1"/>
  <c r="AA26" i="1"/>
  <c r="AE26" i="1"/>
  <c r="V27" i="1"/>
  <c r="Z27" i="1"/>
  <c r="AD27" i="1"/>
  <c r="AH27" i="1"/>
  <c r="U28" i="1"/>
  <c r="A28" i="1" s="1"/>
  <c r="Y28" i="1"/>
  <c r="AC28" i="1"/>
  <c r="AG28" i="1"/>
  <c r="W30" i="1"/>
  <c r="AA30" i="1"/>
  <c r="AE30" i="1"/>
  <c r="AI30" i="1"/>
  <c r="B30" i="1" s="1"/>
  <c r="A32" i="1"/>
  <c r="U32" i="1"/>
  <c r="Y32" i="1"/>
  <c r="AC32" i="1"/>
  <c r="AG32" i="1"/>
  <c r="AK32" i="1"/>
  <c r="B32" i="1" s="1"/>
  <c r="W34" i="1"/>
  <c r="AA34" i="1"/>
  <c r="AE34" i="1"/>
  <c r="V35" i="1"/>
  <c r="Z35" i="1"/>
  <c r="AD35" i="1"/>
  <c r="AH35" i="1"/>
  <c r="A36" i="1"/>
  <c r="U36" i="1"/>
  <c r="Y36" i="1"/>
  <c r="AC36" i="1"/>
  <c r="AG36" i="1"/>
  <c r="AK36" i="1"/>
  <c r="B36" i="1" s="1"/>
  <c r="W38" i="1"/>
  <c r="AA38" i="1"/>
  <c r="AE38" i="1"/>
  <c r="V39" i="1"/>
  <c r="Z39" i="1"/>
  <c r="AD39" i="1"/>
  <c r="AH39" i="1"/>
  <c r="U40" i="1"/>
  <c r="A40" i="1" s="1"/>
  <c r="Y40" i="1"/>
  <c r="AC40" i="1"/>
  <c r="AG40" i="1"/>
  <c r="AK40" i="1"/>
  <c r="W42" i="1"/>
  <c r="AA42" i="1"/>
  <c r="AE42" i="1"/>
  <c r="V43" i="1"/>
  <c r="Z43" i="1"/>
  <c r="AD43" i="1"/>
  <c r="AH43" i="1"/>
  <c r="A44" i="1"/>
  <c r="U44" i="1"/>
  <c r="Y44" i="1"/>
  <c r="AC44" i="1"/>
  <c r="AG44" i="1"/>
  <c r="AK44" i="1"/>
  <c r="W46" i="1"/>
  <c r="AA46" i="1"/>
  <c r="AE46" i="1"/>
  <c r="V47" i="1"/>
  <c r="Z47" i="1"/>
  <c r="AD47" i="1"/>
  <c r="AH47" i="1"/>
  <c r="A48" i="1"/>
  <c r="U48" i="1"/>
  <c r="Y48" i="1"/>
  <c r="AC48" i="1"/>
  <c r="AG48" i="1"/>
  <c r="AK48" i="1"/>
  <c r="B48" i="1" s="1"/>
  <c r="W50" i="1"/>
  <c r="AA50" i="1"/>
  <c r="AE50" i="1"/>
  <c r="V51" i="1"/>
  <c r="Z51" i="1"/>
  <c r="AD51" i="1"/>
  <c r="AH51" i="1"/>
  <c r="A52" i="1"/>
  <c r="U52" i="1"/>
  <c r="Y52" i="1"/>
  <c r="AC52" i="1"/>
  <c r="AG52" i="1"/>
  <c r="AK52" i="1"/>
  <c r="W54" i="1"/>
  <c r="AA54" i="1"/>
  <c r="AE54" i="1"/>
  <c r="V55" i="1"/>
  <c r="Z55" i="1"/>
  <c r="AD55" i="1"/>
  <c r="AH55" i="1"/>
  <c r="U56" i="1"/>
  <c r="A56" i="1" s="1"/>
  <c r="Y56" i="1"/>
  <c r="AC56" i="1"/>
  <c r="AG56" i="1"/>
  <c r="AK56" i="1"/>
  <c r="W58" i="1"/>
  <c r="AA58" i="1"/>
  <c r="AE58" i="1"/>
  <c r="V59" i="1"/>
  <c r="Z59" i="1"/>
  <c r="AD59" i="1"/>
  <c r="AH59" i="1"/>
  <c r="U60" i="1"/>
  <c r="A60" i="1" s="1"/>
  <c r="Y60" i="1"/>
  <c r="AC60" i="1"/>
  <c r="AG60" i="1"/>
  <c r="AK60" i="1"/>
  <c r="W62" i="1"/>
  <c r="AA62" i="1"/>
  <c r="AE62" i="1"/>
  <c r="V63" i="1"/>
  <c r="Z63" i="1"/>
  <c r="AD63" i="1"/>
  <c r="AJ64" i="1"/>
  <c r="AI64" i="1"/>
  <c r="B64" i="1" s="1"/>
  <c r="X64" i="1"/>
  <c r="AB64" i="1"/>
  <c r="AF64" i="1"/>
  <c r="W64" i="1"/>
  <c r="AC64" i="1"/>
  <c r="AH64" i="1"/>
  <c r="AH65" i="1"/>
  <c r="V66" i="1"/>
  <c r="Z66" i="1"/>
  <c r="AD66" i="1"/>
  <c r="W66" i="1"/>
  <c r="AE66" i="1"/>
  <c r="A70" i="1"/>
  <c r="AH70" i="1"/>
  <c r="AK70" i="1"/>
  <c r="AA70" i="1"/>
  <c r="AI70" i="1"/>
  <c r="B70" i="1" s="1"/>
  <c r="Z72" i="1"/>
  <c r="AH73" i="1"/>
  <c r="AK73" i="1"/>
  <c r="AH76" i="1"/>
  <c r="AI78" i="1"/>
  <c r="B78" i="1" s="1"/>
  <c r="W79" i="1"/>
  <c r="AJ82" i="1"/>
  <c r="AI85" i="1"/>
  <c r="B87" i="1"/>
  <c r="A87" i="1"/>
  <c r="AH87" i="1"/>
  <c r="AD87" i="1"/>
  <c r="Z87" i="1"/>
  <c r="V87" i="1"/>
  <c r="AK87" i="1"/>
  <c r="AJ87" i="1"/>
  <c r="X87" i="1"/>
  <c r="AB87" i="1"/>
  <c r="AF87" i="1"/>
  <c r="AE87" i="1"/>
  <c r="AH89" i="1"/>
  <c r="AK89" i="1"/>
  <c r="AH92" i="1"/>
  <c r="AI94" i="1"/>
  <c r="B94" i="1" s="1"/>
  <c r="W95" i="1"/>
  <c r="AI98" i="1"/>
  <c r="W99" i="1"/>
  <c r="B112" i="1"/>
  <c r="AH112" i="1"/>
  <c r="AK112" i="1"/>
  <c r="AE112" i="1"/>
  <c r="W112" i="1"/>
  <c r="AJ112" i="1"/>
  <c r="X112" i="1"/>
  <c r="AB112" i="1"/>
  <c r="AF112" i="1"/>
  <c r="AA128" i="1"/>
  <c r="Y131" i="1"/>
  <c r="AK131" i="1"/>
  <c r="AJ131" i="1"/>
  <c r="AA144" i="1"/>
  <c r="Y147" i="1"/>
  <c r="AK147" i="1"/>
  <c r="AJ147" i="1"/>
  <c r="AK152" i="1"/>
  <c r="Y152" i="1"/>
  <c r="AG152" i="1"/>
  <c r="AJ152" i="1"/>
  <c r="W15" i="1"/>
  <c r="AA15" i="1"/>
  <c r="AE15" i="1"/>
  <c r="W19" i="1"/>
  <c r="AA19" i="1"/>
  <c r="AE19" i="1"/>
  <c r="W23" i="1"/>
  <c r="AA23" i="1"/>
  <c r="AE23" i="1"/>
  <c r="W27" i="1"/>
  <c r="AA27" i="1"/>
  <c r="AE27" i="1"/>
  <c r="Y33" i="1"/>
  <c r="W35" i="1"/>
  <c r="AA35" i="1"/>
  <c r="AE35" i="1"/>
  <c r="V36" i="1"/>
  <c r="Z36" i="1"/>
  <c r="AD36" i="1"/>
  <c r="W39" i="1"/>
  <c r="AA39" i="1"/>
  <c r="AE39" i="1"/>
  <c r="V40" i="1"/>
  <c r="Z40" i="1"/>
  <c r="AD40" i="1"/>
  <c r="W43" i="1"/>
  <c r="AA43" i="1"/>
  <c r="AE43" i="1"/>
  <c r="V44" i="1"/>
  <c r="Z44" i="1"/>
  <c r="AD44" i="1"/>
  <c r="W47" i="1"/>
  <c r="AA47" i="1"/>
  <c r="AE47" i="1"/>
  <c r="V48" i="1"/>
  <c r="Z48" i="1"/>
  <c r="AD48" i="1"/>
  <c r="W51" i="1"/>
  <c r="AA51" i="1"/>
  <c r="AE51" i="1"/>
  <c r="V52" i="1"/>
  <c r="Z52" i="1"/>
  <c r="AD52" i="1"/>
  <c r="W55" i="1"/>
  <c r="AA55" i="1"/>
  <c r="AE55" i="1"/>
  <c r="V56" i="1"/>
  <c r="Z56" i="1"/>
  <c r="AD56" i="1"/>
  <c r="W59" i="1"/>
  <c r="AA59" i="1"/>
  <c r="AE59" i="1"/>
  <c r="V60" i="1"/>
  <c r="Z60" i="1"/>
  <c r="AD60" i="1"/>
  <c r="AK63" i="1"/>
  <c r="W63" i="1"/>
  <c r="AA63" i="1"/>
  <c r="AE63" i="1"/>
  <c r="AJ63" i="1"/>
  <c r="B63" i="1" s="1"/>
  <c r="AK65" i="1"/>
  <c r="A67" i="1"/>
  <c r="AK67" i="1"/>
  <c r="AJ67" i="1"/>
  <c r="B67" i="1" s="1"/>
  <c r="X67" i="1"/>
  <c r="AB67" i="1"/>
  <c r="AF67" i="1"/>
  <c r="Z67" i="1"/>
  <c r="AH67" i="1"/>
  <c r="AI69" i="1"/>
  <c r="B69" i="1" s="1"/>
  <c r="AJ70" i="1"/>
  <c r="AI74" i="1"/>
  <c r="B74" i="1" s="1"/>
  <c r="AK76" i="1"/>
  <c r="AJ78" i="1"/>
  <c r="AA79" i="1"/>
  <c r="B81" i="1"/>
  <c r="A83" i="1"/>
  <c r="AH83" i="1"/>
  <c r="AD83" i="1"/>
  <c r="Z83" i="1"/>
  <c r="V83" i="1"/>
  <c r="AK83" i="1"/>
  <c r="AJ83" i="1"/>
  <c r="B83" i="1" s="1"/>
  <c r="X83" i="1"/>
  <c r="AB83" i="1"/>
  <c r="AF83" i="1"/>
  <c r="AE83" i="1"/>
  <c r="AH85" i="1"/>
  <c r="AK85" i="1"/>
  <c r="AI90" i="1"/>
  <c r="B90" i="1" s="1"/>
  <c r="AK92" i="1"/>
  <c r="AJ94" i="1"/>
  <c r="AA95" i="1"/>
  <c r="AJ98" i="1"/>
  <c r="AA99" i="1"/>
  <c r="AJ100" i="1"/>
  <c r="AE100" i="1"/>
  <c r="Y107" i="1"/>
  <c r="AK107" i="1"/>
  <c r="AJ107" i="1"/>
  <c r="AH118" i="1"/>
  <c r="AK118" i="1"/>
  <c r="AH120" i="1"/>
  <c r="AK120" i="1"/>
  <c r="AE120" i="1"/>
  <c r="W120" i="1"/>
  <c r="AJ120" i="1"/>
  <c r="B120" i="1" s="1"/>
  <c r="X120" i="1"/>
  <c r="AB120" i="1"/>
  <c r="AF120" i="1"/>
  <c r="AI128" i="1"/>
  <c r="B128" i="1" s="1"/>
  <c r="Y139" i="1"/>
  <c r="AK139" i="1"/>
  <c r="AJ139" i="1"/>
  <c r="AI144" i="1"/>
  <c r="B144" i="1" s="1"/>
  <c r="Z183" i="1"/>
  <c r="AK183" i="1"/>
  <c r="AI68" i="1"/>
  <c r="B68" i="1" s="1"/>
  <c r="AI72" i="1"/>
  <c r="B72" i="1" s="1"/>
  <c r="A74" i="1"/>
  <c r="AK74" i="1"/>
  <c r="AI76" i="1"/>
  <c r="B76" i="1" s="1"/>
  <c r="A78" i="1"/>
  <c r="AK78" i="1"/>
  <c r="AI80" i="1"/>
  <c r="B80" i="1" s="1"/>
  <c r="A82" i="1"/>
  <c r="AK82" i="1"/>
  <c r="AI84" i="1"/>
  <c r="A86" i="1"/>
  <c r="AK86" i="1"/>
  <c r="AI88" i="1"/>
  <c r="B88" i="1" s="1"/>
  <c r="A90" i="1"/>
  <c r="AK90" i="1"/>
  <c r="AI92" i="1"/>
  <c r="A94" i="1"/>
  <c r="AK94" i="1"/>
  <c r="AI96" i="1"/>
  <c r="B96" i="1" s="1"/>
  <c r="A98" i="1"/>
  <c r="AK98" i="1"/>
  <c r="AK100" i="1"/>
  <c r="AH100" i="1"/>
  <c r="AK101" i="1"/>
  <c r="AJ101" i="1"/>
  <c r="X101" i="1"/>
  <c r="AB101" i="1"/>
  <c r="AF101" i="1"/>
  <c r="Z101" i="1"/>
  <c r="AH101" i="1"/>
  <c r="AJ102" i="1"/>
  <c r="B103" i="1"/>
  <c r="AI103" i="1"/>
  <c r="U104" i="1"/>
  <c r="A104" i="1" s="1"/>
  <c r="Y104" i="1"/>
  <c r="AC104" i="1"/>
  <c r="AG104" i="1"/>
  <c r="V105" i="1"/>
  <c r="AK109" i="1"/>
  <c r="AJ109" i="1"/>
  <c r="X109" i="1"/>
  <c r="AB109" i="1"/>
  <c r="AF109" i="1"/>
  <c r="Z109" i="1"/>
  <c r="AH109" i="1"/>
  <c r="AJ110" i="1"/>
  <c r="AI111" i="1"/>
  <c r="B111" i="1" s="1"/>
  <c r="U112" i="1"/>
  <c r="A112" i="1" s="1"/>
  <c r="Y112" i="1"/>
  <c r="AC112" i="1"/>
  <c r="AG112" i="1"/>
  <c r="V113" i="1"/>
  <c r="AK117" i="1"/>
  <c r="AJ117" i="1"/>
  <c r="X117" i="1"/>
  <c r="AB117" i="1"/>
  <c r="AF117" i="1"/>
  <c r="Z117" i="1"/>
  <c r="AH117" i="1"/>
  <c r="AJ118" i="1"/>
  <c r="AI119" i="1"/>
  <c r="U120" i="1"/>
  <c r="A120" i="1" s="1"/>
  <c r="Y120" i="1"/>
  <c r="AC120" i="1"/>
  <c r="AG120" i="1"/>
  <c r="V121" i="1"/>
  <c r="AK125" i="1"/>
  <c r="AJ125" i="1"/>
  <c r="X125" i="1"/>
  <c r="AB125" i="1"/>
  <c r="AF125" i="1"/>
  <c r="Z125" i="1"/>
  <c r="AH125" i="1"/>
  <c r="AJ126" i="1"/>
  <c r="AI127" i="1"/>
  <c r="U128" i="1"/>
  <c r="A128" i="1" s="1"/>
  <c r="Y128" i="1"/>
  <c r="AC128" i="1"/>
  <c r="AG128" i="1"/>
  <c r="V129" i="1"/>
  <c r="A133" i="1"/>
  <c r="AK133" i="1"/>
  <c r="AJ133" i="1"/>
  <c r="X133" i="1"/>
  <c r="AB133" i="1"/>
  <c r="AF133" i="1"/>
  <c r="Z133" i="1"/>
  <c r="AH133" i="1"/>
  <c r="AJ134" i="1"/>
  <c r="AI135" i="1"/>
  <c r="B135" i="1" s="1"/>
  <c r="U136" i="1"/>
  <c r="A136" i="1" s="1"/>
  <c r="Y136" i="1"/>
  <c r="AC136" i="1"/>
  <c r="AG136" i="1"/>
  <c r="V137" i="1"/>
  <c r="A141" i="1"/>
  <c r="AK141" i="1"/>
  <c r="AJ141" i="1"/>
  <c r="X141" i="1"/>
  <c r="AB141" i="1"/>
  <c r="AF141" i="1"/>
  <c r="Z141" i="1"/>
  <c r="AH141" i="1"/>
  <c r="AJ142" i="1"/>
  <c r="AI143" i="1"/>
  <c r="B143" i="1" s="1"/>
  <c r="AG143" i="1"/>
  <c r="U144" i="1"/>
  <c r="A144" i="1" s="1"/>
  <c r="Y144" i="1"/>
  <c r="AC144" i="1"/>
  <c r="AG144" i="1"/>
  <c r="V145" i="1"/>
  <c r="AK149" i="1"/>
  <c r="AG149" i="1"/>
  <c r="AC149" i="1"/>
  <c r="Y149" i="1"/>
  <c r="U149" i="1"/>
  <c r="AJ149" i="1"/>
  <c r="X149" i="1"/>
  <c r="AB149" i="1"/>
  <c r="AF149" i="1"/>
  <c r="Z149" i="1"/>
  <c r="AH149" i="1"/>
  <c r="Z150" i="1"/>
  <c r="AH151" i="1"/>
  <c r="Z151" i="1"/>
  <c r="AJ151" i="1"/>
  <c r="B154" i="1"/>
  <c r="Z154" i="1"/>
  <c r="A156" i="1"/>
  <c r="AH156" i="1"/>
  <c r="W156" i="1"/>
  <c r="AK156" i="1"/>
  <c r="B156" i="1" s="1"/>
  <c r="AA156" i="1"/>
  <c r="AB156" i="1"/>
  <c r="AF156" i="1"/>
  <c r="A157" i="1"/>
  <c r="AK157" i="1"/>
  <c r="B157" i="1" s="1"/>
  <c r="AH157" i="1"/>
  <c r="V157" i="1"/>
  <c r="AB157" i="1"/>
  <c r="AF157" i="1"/>
  <c r="AD157" i="1"/>
  <c r="AJ158" i="1"/>
  <c r="B158" i="1" s="1"/>
  <c r="AG158" i="1"/>
  <c r="V158" i="1"/>
  <c r="AK158" i="1"/>
  <c r="U158" i="1"/>
  <c r="A158" i="1" s="1"/>
  <c r="X158" i="1"/>
  <c r="AB158" i="1"/>
  <c r="AF158" i="1"/>
  <c r="AC158" i="1"/>
  <c r="AK159" i="1"/>
  <c r="A165" i="1"/>
  <c r="AH165" i="1"/>
  <c r="AD165" i="1"/>
  <c r="Z165" i="1"/>
  <c r="V165" i="1"/>
  <c r="AK165" i="1"/>
  <c r="AE165" i="1"/>
  <c r="W165" i="1"/>
  <c r="AJ165" i="1"/>
  <c r="B165" i="1" s="1"/>
  <c r="AB165" i="1"/>
  <c r="Z166" i="1"/>
  <c r="AJ172" i="1"/>
  <c r="B193" i="1"/>
  <c r="AH193" i="1"/>
  <c r="AD193" i="1"/>
  <c r="Z193" i="1"/>
  <c r="V193" i="1"/>
  <c r="AK193" i="1"/>
  <c r="AJ193" i="1"/>
  <c r="AA193" i="1"/>
  <c r="W193" i="1"/>
  <c r="AI193" i="1"/>
  <c r="X193" i="1"/>
  <c r="AB193" i="1"/>
  <c r="AF193" i="1"/>
  <c r="AJ204" i="1"/>
  <c r="AH74" i="1"/>
  <c r="AH78" i="1"/>
  <c r="AH82" i="1"/>
  <c r="AH86" i="1"/>
  <c r="AH90" i="1"/>
  <c r="AH94" i="1"/>
  <c r="AH98" i="1"/>
  <c r="Y100" i="1"/>
  <c r="AC100" i="1"/>
  <c r="AG100" i="1"/>
  <c r="AI100" i="1"/>
  <c r="B100" i="1" s="1"/>
  <c r="U101" i="1"/>
  <c r="A101" i="1" s="1"/>
  <c r="Y101" i="1"/>
  <c r="AC101" i="1"/>
  <c r="AG101" i="1"/>
  <c r="AI101" i="1"/>
  <c r="Z102" i="1"/>
  <c r="V104" i="1"/>
  <c r="Z104" i="1"/>
  <c r="AD104" i="1"/>
  <c r="A108" i="1"/>
  <c r="AH108" i="1"/>
  <c r="AK108" i="1"/>
  <c r="AA108" i="1"/>
  <c r="AI108" i="1"/>
  <c r="B108" i="1" s="1"/>
  <c r="U109" i="1"/>
  <c r="A109" i="1" s="1"/>
  <c r="Y109" i="1"/>
  <c r="AC109" i="1"/>
  <c r="AG109" i="1"/>
  <c r="AI109" i="1"/>
  <c r="Z110" i="1"/>
  <c r="V112" i="1"/>
  <c r="Z112" i="1"/>
  <c r="AD112" i="1"/>
  <c r="A116" i="1"/>
  <c r="AH116" i="1"/>
  <c r="AK116" i="1"/>
  <c r="AA116" i="1"/>
  <c r="AI116" i="1"/>
  <c r="B116" i="1" s="1"/>
  <c r="U117" i="1"/>
  <c r="A117" i="1" s="1"/>
  <c r="Y117" i="1"/>
  <c r="AC117" i="1"/>
  <c r="AG117" i="1"/>
  <c r="AI117" i="1"/>
  <c r="B117" i="1" s="1"/>
  <c r="Z118" i="1"/>
  <c r="V120" i="1"/>
  <c r="Z120" i="1"/>
  <c r="AD120" i="1"/>
  <c r="A124" i="1"/>
  <c r="AH124" i="1"/>
  <c r="AK124" i="1"/>
  <c r="AA124" i="1"/>
  <c r="AI124" i="1"/>
  <c r="B124" i="1" s="1"/>
  <c r="U125" i="1"/>
  <c r="A125" i="1" s="1"/>
  <c r="Y125" i="1"/>
  <c r="AC125" i="1"/>
  <c r="AG125" i="1"/>
  <c r="AI125" i="1"/>
  <c r="B125" i="1" s="1"/>
  <c r="Z126" i="1"/>
  <c r="V128" i="1"/>
  <c r="Z128" i="1"/>
  <c r="AD128" i="1"/>
  <c r="A132" i="1"/>
  <c r="AH132" i="1"/>
  <c r="AK132" i="1"/>
  <c r="AA132" i="1"/>
  <c r="AI132" i="1"/>
  <c r="U133" i="1"/>
  <c r="Y133" i="1"/>
  <c r="AC133" i="1"/>
  <c r="AG133" i="1"/>
  <c r="AI133" i="1"/>
  <c r="B133" i="1" s="1"/>
  <c r="Z134" i="1"/>
  <c r="V136" i="1"/>
  <c r="Z136" i="1"/>
  <c r="AD136" i="1"/>
  <c r="B140" i="1"/>
  <c r="A140" i="1"/>
  <c r="AH140" i="1"/>
  <c r="AK140" i="1"/>
  <c r="AA140" i="1"/>
  <c r="AI140" i="1"/>
  <c r="U141" i="1"/>
  <c r="Y141" i="1"/>
  <c r="AC141" i="1"/>
  <c r="AG141" i="1"/>
  <c r="AI141" i="1"/>
  <c r="B141" i="1" s="1"/>
  <c r="Z142" i="1"/>
  <c r="V144" i="1"/>
  <c r="Z144" i="1"/>
  <c r="AD144" i="1"/>
  <c r="A148" i="1"/>
  <c r="AH148" i="1"/>
  <c r="AD148" i="1"/>
  <c r="Z148" i="1"/>
  <c r="V148" i="1"/>
  <c r="AK148" i="1"/>
  <c r="AA148" i="1"/>
  <c r="AI148" i="1"/>
  <c r="B148" i="1" s="1"/>
  <c r="AI150" i="1"/>
  <c r="AI155" i="1"/>
  <c r="B155" i="1" s="1"/>
  <c r="Y155" i="1"/>
  <c r="AE159" i="1"/>
  <c r="AJ159" i="1"/>
  <c r="B159" i="1" s="1"/>
  <c r="B160" i="1"/>
  <c r="AH163" i="1"/>
  <c r="V163" i="1"/>
  <c r="W166" i="1"/>
  <c r="AE166" i="1"/>
  <c r="W174" i="1"/>
  <c r="AH174" i="1"/>
  <c r="AJ188" i="1"/>
  <c r="W206" i="1"/>
  <c r="AH206" i="1"/>
  <c r="U214" i="1"/>
  <c r="A214" i="1" s="1"/>
  <c r="AH214" i="1"/>
  <c r="AG214" i="1"/>
  <c r="AJ214" i="1"/>
  <c r="AH222" i="1"/>
  <c r="U222" i="1"/>
  <c r="AG222" i="1"/>
  <c r="AJ222" i="1"/>
  <c r="W74" i="1"/>
  <c r="AA74" i="1"/>
  <c r="AE74" i="1"/>
  <c r="W78" i="1"/>
  <c r="AA78" i="1"/>
  <c r="AE78" i="1"/>
  <c r="W82" i="1"/>
  <c r="AA82" i="1"/>
  <c r="AE82" i="1"/>
  <c r="W86" i="1"/>
  <c r="AA86" i="1"/>
  <c r="AE86" i="1"/>
  <c r="W90" i="1"/>
  <c r="AA90" i="1"/>
  <c r="AE90" i="1"/>
  <c r="W94" i="1"/>
  <c r="AA94" i="1"/>
  <c r="AE94" i="1"/>
  <c r="W98" i="1"/>
  <c r="AA98" i="1"/>
  <c r="AE98" i="1"/>
  <c r="AK103" i="1"/>
  <c r="A105" i="1"/>
  <c r="AK105" i="1"/>
  <c r="AJ105" i="1"/>
  <c r="B105" i="1" s="1"/>
  <c r="X105" i="1"/>
  <c r="AB105" i="1"/>
  <c r="AF105" i="1"/>
  <c r="Z105" i="1"/>
  <c r="AH105" i="1"/>
  <c r="AI107" i="1"/>
  <c r="B107" i="1" s="1"/>
  <c r="AJ108" i="1"/>
  <c r="AK111" i="1"/>
  <c r="A113" i="1"/>
  <c r="AK113" i="1"/>
  <c r="AJ113" i="1"/>
  <c r="B113" i="1" s="1"/>
  <c r="X113" i="1"/>
  <c r="AB113" i="1"/>
  <c r="AF113" i="1"/>
  <c r="Z113" i="1"/>
  <c r="AH113" i="1"/>
  <c r="AI115" i="1"/>
  <c r="B115" i="1" s="1"/>
  <c r="AJ116" i="1"/>
  <c r="AK119" i="1"/>
  <c r="A121" i="1"/>
  <c r="AK121" i="1"/>
  <c r="AJ121" i="1"/>
  <c r="B121" i="1" s="1"/>
  <c r="X121" i="1"/>
  <c r="AB121" i="1"/>
  <c r="AF121" i="1"/>
  <c r="Z121" i="1"/>
  <c r="AH121" i="1"/>
  <c r="AI123" i="1"/>
  <c r="B123" i="1" s="1"/>
  <c r="AJ124" i="1"/>
  <c r="AK127" i="1"/>
  <c r="A129" i="1"/>
  <c r="AK129" i="1"/>
  <c r="AJ129" i="1"/>
  <c r="B129" i="1" s="1"/>
  <c r="X129" i="1"/>
  <c r="AB129" i="1"/>
  <c r="AF129" i="1"/>
  <c r="Z129" i="1"/>
  <c r="AH129" i="1"/>
  <c r="AI131" i="1"/>
  <c r="B131" i="1" s="1"/>
  <c r="AJ132" i="1"/>
  <c r="B132" i="1" s="1"/>
  <c r="AK135" i="1"/>
  <c r="A137" i="1"/>
  <c r="AK137" i="1"/>
  <c r="AJ137" i="1"/>
  <c r="B137" i="1" s="1"/>
  <c r="X137" i="1"/>
  <c r="AB137" i="1"/>
  <c r="AF137" i="1"/>
  <c r="Z137" i="1"/>
  <c r="AH137" i="1"/>
  <c r="AI139" i="1"/>
  <c r="B139" i="1" s="1"/>
  <c r="AJ140" i="1"/>
  <c r="AK143" i="1"/>
  <c r="A145" i="1"/>
  <c r="AK145" i="1"/>
  <c r="AG145" i="1"/>
  <c r="AC145" i="1"/>
  <c r="AJ145" i="1"/>
  <c r="B145" i="1" s="1"/>
  <c r="X145" i="1"/>
  <c r="AB145" i="1"/>
  <c r="AF145" i="1"/>
  <c r="Z145" i="1"/>
  <c r="AH145" i="1"/>
  <c r="AI147" i="1"/>
  <c r="B147" i="1" s="1"/>
  <c r="AJ148" i="1"/>
  <c r="A152" i="1"/>
  <c r="AH155" i="1"/>
  <c r="B161" i="1"/>
  <c r="A161" i="1"/>
  <c r="AH161" i="1"/>
  <c r="AD161" i="1"/>
  <c r="Z161" i="1"/>
  <c r="V161" i="1"/>
  <c r="AK161" i="1"/>
  <c r="AE161" i="1"/>
  <c r="W161" i="1"/>
  <c r="X161" i="1"/>
  <c r="AF161" i="1"/>
  <c r="AI161" i="1"/>
  <c r="A166" i="1"/>
  <c r="B166" i="1"/>
  <c r="AK166" i="1"/>
  <c r="AG166" i="1"/>
  <c r="AC166" i="1"/>
  <c r="Y166" i="1"/>
  <c r="U166" i="1"/>
  <c r="AJ166" i="1"/>
  <c r="AD166" i="1"/>
  <c r="V166" i="1"/>
  <c r="X166" i="1"/>
  <c r="AB166" i="1"/>
  <c r="AF166" i="1"/>
  <c r="AH166" i="1"/>
  <c r="W190" i="1"/>
  <c r="AH190" i="1"/>
  <c r="Z199" i="1"/>
  <c r="AK199" i="1"/>
  <c r="B173" i="1"/>
  <c r="AH173" i="1"/>
  <c r="AD173" i="1"/>
  <c r="Z173" i="1"/>
  <c r="V173" i="1"/>
  <c r="AK173" i="1"/>
  <c r="AJ173" i="1"/>
  <c r="X173" i="1"/>
  <c r="AB173" i="1"/>
  <c r="AF173" i="1"/>
  <c r="AE173" i="1"/>
  <c r="AJ174" i="1"/>
  <c r="U177" i="1"/>
  <c r="A177" i="1" s="1"/>
  <c r="Y177" i="1"/>
  <c r="AC177" i="1"/>
  <c r="AG177" i="1"/>
  <c r="AJ184" i="1"/>
  <c r="B184" i="1" s="1"/>
  <c r="A189" i="1"/>
  <c r="AH189" i="1"/>
  <c r="AD189" i="1"/>
  <c r="Z189" i="1"/>
  <c r="V189" i="1"/>
  <c r="AK189" i="1"/>
  <c r="AJ189" i="1"/>
  <c r="X189" i="1"/>
  <c r="AB189" i="1"/>
  <c r="AF189" i="1"/>
  <c r="AE189" i="1"/>
  <c r="AJ190" i="1"/>
  <c r="U193" i="1"/>
  <c r="A193" i="1" s="1"/>
  <c r="Y193" i="1"/>
  <c r="AC193" i="1"/>
  <c r="AG193" i="1"/>
  <c r="AJ200" i="1"/>
  <c r="B200" i="1" s="1"/>
  <c r="A205" i="1"/>
  <c r="AH205" i="1"/>
  <c r="AD205" i="1"/>
  <c r="Z205" i="1"/>
  <c r="V205" i="1"/>
  <c r="AK205" i="1"/>
  <c r="AJ205" i="1"/>
  <c r="X205" i="1"/>
  <c r="AB205" i="1"/>
  <c r="AF205" i="1"/>
  <c r="AE205" i="1"/>
  <c r="AJ206" i="1"/>
  <c r="AH208" i="1"/>
  <c r="U208" i="1"/>
  <c r="A208" i="1" s="1"/>
  <c r="W232" i="1"/>
  <c r="AH232" i="1"/>
  <c r="AJ232" i="1"/>
  <c r="AE232" i="1"/>
  <c r="Z249" i="1"/>
  <c r="AK249" i="1"/>
  <c r="AI102" i="1"/>
  <c r="B102" i="1" s="1"/>
  <c r="AH103" i="1"/>
  <c r="AI106" i="1"/>
  <c r="B106" i="1" s="1"/>
  <c r="AH107" i="1"/>
  <c r="AI110" i="1"/>
  <c r="B110" i="1" s="1"/>
  <c r="AH111" i="1"/>
  <c r="AI114" i="1"/>
  <c r="B114" i="1" s="1"/>
  <c r="AH115" i="1"/>
  <c r="AI118" i="1"/>
  <c r="B118" i="1" s="1"/>
  <c r="AH119" i="1"/>
  <c r="AI122" i="1"/>
  <c r="B122" i="1" s="1"/>
  <c r="AH123" i="1"/>
  <c r="AI126" i="1"/>
  <c r="B126" i="1" s="1"/>
  <c r="AH127" i="1"/>
  <c r="AI130" i="1"/>
  <c r="B130" i="1" s="1"/>
  <c r="AH131" i="1"/>
  <c r="AI134" i="1"/>
  <c r="B134" i="1" s="1"/>
  <c r="AH135" i="1"/>
  <c r="AI138" i="1"/>
  <c r="B138" i="1" s="1"/>
  <c r="AH139" i="1"/>
  <c r="AI142" i="1"/>
  <c r="B142" i="1" s="1"/>
  <c r="AH143" i="1"/>
  <c r="AI146" i="1"/>
  <c r="B146" i="1" s="1"/>
  <c r="AH147" i="1"/>
  <c r="AJ150" i="1"/>
  <c r="X150" i="1"/>
  <c r="AB150" i="1"/>
  <c r="AF150" i="1"/>
  <c r="AH150" i="1"/>
  <c r="AG154" i="1"/>
  <c r="V156" i="1"/>
  <c r="Z156" i="1"/>
  <c r="AD156" i="1"/>
  <c r="AJ163" i="1"/>
  <c r="AE163" i="1"/>
  <c r="B164" i="1"/>
  <c r="AI164" i="1"/>
  <c r="AG164" i="1"/>
  <c r="U165" i="1"/>
  <c r="Y165" i="1"/>
  <c r="AC165" i="1"/>
  <c r="AG165" i="1"/>
  <c r="A169" i="1"/>
  <c r="AH169" i="1"/>
  <c r="AD169" i="1"/>
  <c r="Z169" i="1"/>
  <c r="V169" i="1"/>
  <c r="AK169" i="1"/>
  <c r="AJ169" i="1"/>
  <c r="X169" i="1"/>
  <c r="AB169" i="1"/>
  <c r="AF169" i="1"/>
  <c r="AE169" i="1"/>
  <c r="AJ170" i="1"/>
  <c r="AK171" i="1"/>
  <c r="B171" i="1" s="1"/>
  <c r="U173" i="1"/>
  <c r="A173" i="1" s="1"/>
  <c r="Y173" i="1"/>
  <c r="AC173" i="1"/>
  <c r="AG173" i="1"/>
  <c r="AI173" i="1"/>
  <c r="AI176" i="1"/>
  <c r="B176" i="1" s="1"/>
  <c r="AK178" i="1"/>
  <c r="AJ180" i="1"/>
  <c r="AI183" i="1"/>
  <c r="B183" i="1" s="1"/>
  <c r="B185" i="1"/>
  <c r="A185" i="1"/>
  <c r="AH185" i="1"/>
  <c r="AD185" i="1"/>
  <c r="Z185" i="1"/>
  <c r="V185" i="1"/>
  <c r="AK185" i="1"/>
  <c r="AJ185" i="1"/>
  <c r="X185" i="1"/>
  <c r="AB185" i="1"/>
  <c r="AF185" i="1"/>
  <c r="AE185" i="1"/>
  <c r="AJ186" i="1"/>
  <c r="AK187" i="1"/>
  <c r="B187" i="1" s="1"/>
  <c r="U189" i="1"/>
  <c r="Y189" i="1"/>
  <c r="AC189" i="1"/>
  <c r="AG189" i="1"/>
  <c r="AI189" i="1"/>
  <c r="B189" i="1" s="1"/>
  <c r="AI192" i="1"/>
  <c r="B192" i="1" s="1"/>
  <c r="AK194" i="1"/>
  <c r="AJ196" i="1"/>
  <c r="AI199" i="1"/>
  <c r="B199" i="1" s="1"/>
  <c r="B201" i="1"/>
  <c r="A201" i="1"/>
  <c r="AH201" i="1"/>
  <c r="AD201" i="1"/>
  <c r="Z201" i="1"/>
  <c r="V201" i="1"/>
  <c r="AK201" i="1"/>
  <c r="AJ201" i="1"/>
  <c r="X201" i="1"/>
  <c r="AB201" i="1"/>
  <c r="AF201" i="1"/>
  <c r="AE201" i="1"/>
  <c r="AJ202" i="1"/>
  <c r="AH203" i="1"/>
  <c r="AK203" i="1"/>
  <c r="B203" i="1" s="1"/>
  <c r="U205" i="1"/>
  <c r="Y205" i="1"/>
  <c r="AC205" i="1"/>
  <c r="AG205" i="1"/>
  <c r="AI205" i="1"/>
  <c r="B205" i="1" s="1"/>
  <c r="Z215" i="1"/>
  <c r="AI215" i="1"/>
  <c r="AK229" i="1"/>
  <c r="X146" i="1"/>
  <c r="AB146" i="1"/>
  <c r="AF146" i="1"/>
  <c r="W147" i="1"/>
  <c r="AA147" i="1"/>
  <c r="AE147" i="1"/>
  <c r="Y150" i="1"/>
  <c r="AI151" i="1"/>
  <c r="B152" i="1"/>
  <c r="AH152" i="1"/>
  <c r="AI152" i="1"/>
  <c r="A153" i="1"/>
  <c r="AK153" i="1"/>
  <c r="AD153" i="1"/>
  <c r="AI153" i="1"/>
  <c r="B153" i="1" s="1"/>
  <c r="X154" i="1"/>
  <c r="AB154" i="1"/>
  <c r="AF154" i="1"/>
  <c r="W154" i="1"/>
  <c r="AC154" i="1"/>
  <c r="AH154" i="1"/>
  <c r="Z159" i="1"/>
  <c r="AK160" i="1"/>
  <c r="A162" i="1"/>
  <c r="AK162" i="1"/>
  <c r="AG162" i="1"/>
  <c r="AC162" i="1"/>
  <c r="Y162" i="1"/>
  <c r="U162" i="1"/>
  <c r="AJ162" i="1"/>
  <c r="B162" i="1" s="1"/>
  <c r="X162" i="1"/>
  <c r="AB162" i="1"/>
  <c r="AF162" i="1"/>
  <c r="Z162" i="1"/>
  <c r="AH162" i="1"/>
  <c r="AI163" i="1"/>
  <c r="B163" i="1" s="1"/>
  <c r="AJ167" i="1"/>
  <c r="B167" i="1" s="1"/>
  <c r="AE167" i="1"/>
  <c r="AI168" i="1"/>
  <c r="B168" i="1" s="1"/>
  <c r="AI169" i="1"/>
  <c r="B169" i="1" s="1"/>
  <c r="AH170" i="1"/>
  <c r="AI172" i="1"/>
  <c r="B172" i="1" s="1"/>
  <c r="W173" i="1"/>
  <c r="AK174" i="1"/>
  <c r="AJ176" i="1"/>
  <c r="AI179" i="1"/>
  <c r="A181" i="1"/>
  <c r="AH181" i="1"/>
  <c r="AD181" i="1"/>
  <c r="Z181" i="1"/>
  <c r="V181" i="1"/>
  <c r="AK181" i="1"/>
  <c r="AJ181" i="1"/>
  <c r="B181" i="1" s="1"/>
  <c r="X181" i="1"/>
  <c r="AB181" i="1"/>
  <c r="AF181" i="1"/>
  <c r="AE181" i="1"/>
  <c r="AH186" i="1"/>
  <c r="AI188" i="1"/>
  <c r="B188" i="1" s="1"/>
  <c r="W189" i="1"/>
  <c r="AK190" i="1"/>
  <c r="AJ192" i="1"/>
  <c r="AI195" i="1"/>
  <c r="B195" i="1" s="1"/>
  <c r="B197" i="1"/>
  <c r="A197" i="1"/>
  <c r="AH197" i="1"/>
  <c r="AD197" i="1"/>
  <c r="Z197" i="1"/>
  <c r="V197" i="1"/>
  <c r="AK197" i="1"/>
  <c r="AJ197" i="1"/>
  <c r="X197" i="1"/>
  <c r="AB197" i="1"/>
  <c r="AF197" i="1"/>
  <c r="AE197" i="1"/>
  <c r="AH199" i="1"/>
  <c r="AH202" i="1"/>
  <c r="AI204" i="1"/>
  <c r="B204" i="1" s="1"/>
  <c r="W205" i="1"/>
  <c r="AK206" i="1"/>
  <c r="Y208" i="1"/>
  <c r="AJ208" i="1"/>
  <c r="A213" i="1"/>
  <c r="W218" i="1"/>
  <c r="AH218" i="1"/>
  <c r="AE218" i="1"/>
  <c r="AJ218" i="1"/>
  <c r="B218" i="1" s="1"/>
  <c r="AH223" i="1"/>
  <c r="AK223" i="1"/>
  <c r="AG223" i="1"/>
  <c r="AC223" i="1"/>
  <c r="Y223" i="1"/>
  <c r="U223" i="1"/>
  <c r="A223" i="1" s="1"/>
  <c r="AJ223" i="1"/>
  <c r="AA223" i="1"/>
  <c r="W223" i="1"/>
  <c r="AI223" i="1"/>
  <c r="B223" i="1" s="1"/>
  <c r="X223" i="1"/>
  <c r="AB223" i="1"/>
  <c r="AF223" i="1"/>
  <c r="AI170" i="1"/>
  <c r="B170" i="1" s="1"/>
  <c r="AH171" i="1"/>
  <c r="A172" i="1"/>
  <c r="AK172" i="1"/>
  <c r="AI174" i="1"/>
  <c r="AH175" i="1"/>
  <c r="A176" i="1"/>
  <c r="AK176" i="1"/>
  <c r="AI178" i="1"/>
  <c r="AH179" i="1"/>
  <c r="A180" i="1"/>
  <c r="AK180" i="1"/>
  <c r="AI182" i="1"/>
  <c r="B182" i="1" s="1"/>
  <c r="AH183" i="1"/>
  <c r="A184" i="1"/>
  <c r="AK184" i="1"/>
  <c r="AI186" i="1"/>
  <c r="AH187" i="1"/>
  <c r="A188" i="1"/>
  <c r="AK188" i="1"/>
  <c r="AI190" i="1"/>
  <c r="AH191" i="1"/>
  <c r="A192" i="1"/>
  <c r="AK192" i="1"/>
  <c r="AI194" i="1"/>
  <c r="B194" i="1" s="1"/>
  <c r="AH195" i="1"/>
  <c r="A196" i="1"/>
  <c r="AK196" i="1"/>
  <c r="B196" i="1" s="1"/>
  <c r="AI198" i="1"/>
  <c r="B198" i="1" s="1"/>
  <c r="A200" i="1"/>
  <c r="AK200" i="1"/>
  <c r="AI202" i="1"/>
  <c r="B202" i="1" s="1"/>
  <c r="A204" i="1"/>
  <c r="AK204" i="1"/>
  <c r="AI206" i="1"/>
  <c r="V209" i="1"/>
  <c r="Z209" i="1"/>
  <c r="AD209" i="1"/>
  <c r="AA209" i="1"/>
  <c r="AK209" i="1"/>
  <c r="V210" i="1"/>
  <c r="AA210" i="1"/>
  <c r="A211" i="1"/>
  <c r="Z211" i="1"/>
  <c r="AD211" i="1"/>
  <c r="U211" i="1"/>
  <c r="AA211" i="1"/>
  <c r="AI211" i="1"/>
  <c r="B211" i="1" s="1"/>
  <c r="AK212" i="1"/>
  <c r="Y212" i="1"/>
  <c r="AJ212" i="1"/>
  <c r="B212" i="1" s="1"/>
  <c r="V213" i="1"/>
  <c r="Z213" i="1"/>
  <c r="AD213" i="1"/>
  <c r="U213" i="1"/>
  <c r="AC213" i="1"/>
  <c r="AK213" i="1"/>
  <c r="AJ217" i="1"/>
  <c r="AH217" i="1"/>
  <c r="X217" i="1"/>
  <c r="AB217" i="1"/>
  <c r="AF217" i="1"/>
  <c r="Y217" i="1"/>
  <c r="AG217" i="1"/>
  <c r="AJ220" i="1"/>
  <c r="B220" i="1" s="1"/>
  <c r="AE220" i="1"/>
  <c r="AH226" i="1"/>
  <c r="U226" i="1"/>
  <c r="A226" i="1" s="1"/>
  <c r="A227" i="1"/>
  <c r="AH227" i="1"/>
  <c r="AK227" i="1"/>
  <c r="AG227" i="1"/>
  <c r="AC227" i="1"/>
  <c r="Y227" i="1"/>
  <c r="U227" i="1"/>
  <c r="AJ227" i="1"/>
  <c r="X227" i="1"/>
  <c r="AB227" i="1"/>
  <c r="AF227" i="1"/>
  <c r="AE227" i="1"/>
  <c r="AK228" i="1"/>
  <c r="A230" i="1"/>
  <c r="AK233" i="1"/>
  <c r="V235" i="1"/>
  <c r="Z235" i="1"/>
  <c r="AD235" i="1"/>
  <c r="W235" i="1"/>
  <c r="AE236" i="1"/>
  <c r="AJ236" i="1"/>
  <c r="AH242" i="1"/>
  <c r="AD242" i="1"/>
  <c r="Z242" i="1"/>
  <c r="V242" i="1"/>
  <c r="AK242" i="1"/>
  <c r="AE242" i="1"/>
  <c r="W242" i="1"/>
  <c r="AJ242" i="1"/>
  <c r="B242" i="1" s="1"/>
  <c r="X242" i="1"/>
  <c r="AB242" i="1"/>
  <c r="AF242" i="1"/>
  <c r="Z247" i="1"/>
  <c r="B253" i="1"/>
  <c r="AH263" i="1"/>
  <c r="AD263" i="1"/>
  <c r="Z263" i="1"/>
  <c r="V263" i="1"/>
  <c r="AK263" i="1"/>
  <c r="AG263" i="1"/>
  <c r="AC263" i="1"/>
  <c r="Y263" i="1"/>
  <c r="U263" i="1"/>
  <c r="A263" i="1" s="1"/>
  <c r="AJ263" i="1"/>
  <c r="AA263" i="1"/>
  <c r="W263" i="1"/>
  <c r="AI263" i="1"/>
  <c r="B263" i="1" s="1"/>
  <c r="X263" i="1"/>
  <c r="AB263" i="1"/>
  <c r="AF263" i="1"/>
  <c r="AH160" i="1"/>
  <c r="AH164" i="1"/>
  <c r="AH168" i="1"/>
  <c r="AH172" i="1"/>
  <c r="AH176" i="1"/>
  <c r="AH180" i="1"/>
  <c r="AH184" i="1"/>
  <c r="AH188" i="1"/>
  <c r="AH192" i="1"/>
  <c r="AH196" i="1"/>
  <c r="AH200" i="1"/>
  <c r="AH204" i="1"/>
  <c r="AJ207" i="1"/>
  <c r="B207" i="1" s="1"/>
  <c r="X207" i="1"/>
  <c r="AB207" i="1"/>
  <c r="AF207" i="1"/>
  <c r="AC207" i="1"/>
  <c r="AH207" i="1"/>
  <c r="AC211" i="1"/>
  <c r="W213" i="1"/>
  <c r="B215" i="1"/>
  <c r="AH215" i="1"/>
  <c r="AJ215" i="1"/>
  <c r="X215" i="1"/>
  <c r="AB215" i="1"/>
  <c r="AF215" i="1"/>
  <c r="Y215" i="1"/>
  <c r="AG215" i="1"/>
  <c r="AI216" i="1"/>
  <c r="AH216" i="1"/>
  <c r="AA217" i="1"/>
  <c r="AI217" i="1"/>
  <c r="B217" i="1" s="1"/>
  <c r="V219" i="1"/>
  <c r="Z219" i="1"/>
  <c r="AD219" i="1"/>
  <c r="AH220" i="1"/>
  <c r="AK221" i="1"/>
  <c r="V223" i="1"/>
  <c r="Z223" i="1"/>
  <c r="AD223" i="1"/>
  <c r="AJ224" i="1"/>
  <c r="B224" i="1" s="1"/>
  <c r="AE224" i="1"/>
  <c r="AI227" i="1"/>
  <c r="B227" i="1" s="1"/>
  <c r="AH230" i="1"/>
  <c r="U230" i="1"/>
  <c r="A231" i="1"/>
  <c r="AH231" i="1"/>
  <c r="AK231" i="1"/>
  <c r="AG231" i="1"/>
  <c r="AC231" i="1"/>
  <c r="Y231" i="1"/>
  <c r="U231" i="1"/>
  <c r="AJ231" i="1"/>
  <c r="B231" i="1" s="1"/>
  <c r="X231" i="1"/>
  <c r="AB231" i="1"/>
  <c r="AF231" i="1"/>
  <c r="AE231" i="1"/>
  <c r="AK232" i="1"/>
  <c r="AI234" i="1"/>
  <c r="AJ234" i="1"/>
  <c r="Z240" i="1"/>
  <c r="W247" i="1"/>
  <c r="AA247" i="1"/>
  <c r="AE247" i="1"/>
  <c r="Z257" i="1"/>
  <c r="AK257" i="1"/>
  <c r="W160" i="1"/>
  <c r="AA160" i="1"/>
  <c r="AE160" i="1"/>
  <c r="W164" i="1"/>
  <c r="AA164" i="1"/>
  <c r="AE164" i="1"/>
  <c r="W168" i="1"/>
  <c r="AA168" i="1"/>
  <c r="AE168" i="1"/>
  <c r="W172" i="1"/>
  <c r="AA172" i="1"/>
  <c r="AE172" i="1"/>
  <c r="W176" i="1"/>
  <c r="AA176" i="1"/>
  <c r="AE176" i="1"/>
  <c r="W180" i="1"/>
  <c r="AA180" i="1"/>
  <c r="AE180" i="1"/>
  <c r="W184" i="1"/>
  <c r="AA184" i="1"/>
  <c r="AE184" i="1"/>
  <c r="W188" i="1"/>
  <c r="AA188" i="1"/>
  <c r="AE188" i="1"/>
  <c r="W192" i="1"/>
  <c r="AA192" i="1"/>
  <c r="AE192" i="1"/>
  <c r="W196" i="1"/>
  <c r="AA196" i="1"/>
  <c r="AE196" i="1"/>
  <c r="W200" i="1"/>
  <c r="AA200" i="1"/>
  <c r="AE200" i="1"/>
  <c r="W204" i="1"/>
  <c r="AA204" i="1"/>
  <c r="AE204" i="1"/>
  <c r="AI208" i="1"/>
  <c r="B208" i="1" s="1"/>
  <c r="B209" i="1"/>
  <c r="AH209" i="1"/>
  <c r="AI209" i="1"/>
  <c r="A210" i="1"/>
  <c r="AK210" i="1"/>
  <c r="AD210" i="1"/>
  <c r="AI210" i="1"/>
  <c r="B210" i="1" s="1"/>
  <c r="AH211" i="1"/>
  <c r="AJ211" i="1"/>
  <c r="X211" i="1"/>
  <c r="AB211" i="1"/>
  <c r="AF211" i="1"/>
  <c r="W211" i="1"/>
  <c r="AE211" i="1"/>
  <c r="AJ213" i="1"/>
  <c r="B213" i="1" s="1"/>
  <c r="AH213" i="1"/>
  <c r="X213" i="1"/>
  <c r="AB213" i="1"/>
  <c r="AF213" i="1"/>
  <c r="Y213" i="1"/>
  <c r="AG213" i="1"/>
  <c r="AI214" i="1"/>
  <c r="AK216" i="1"/>
  <c r="Y216" i="1"/>
  <c r="AJ216" i="1"/>
  <c r="AK217" i="1"/>
  <c r="A222" i="1"/>
  <c r="AI222" i="1"/>
  <c r="AK225" i="1"/>
  <c r="AJ228" i="1"/>
  <c r="B228" i="1" s="1"/>
  <c r="AE228" i="1"/>
  <c r="AH234" i="1"/>
  <c r="U234" i="1"/>
  <c r="A234" i="1" s="1"/>
  <c r="AH235" i="1"/>
  <c r="AK235" i="1"/>
  <c r="AG235" i="1"/>
  <c r="AC235" i="1"/>
  <c r="Y235" i="1"/>
  <c r="U235" i="1"/>
  <c r="A235" i="1" s="1"/>
  <c r="AJ235" i="1"/>
  <c r="B235" i="1" s="1"/>
  <c r="X235" i="1"/>
  <c r="AB235" i="1"/>
  <c r="AF235" i="1"/>
  <c r="AE235" i="1"/>
  <c r="AJ238" i="1"/>
  <c r="AH240" i="1"/>
  <c r="V240" i="1"/>
  <c r="A247" i="1"/>
  <c r="AK247" i="1"/>
  <c r="AG247" i="1"/>
  <c r="AC247" i="1"/>
  <c r="Y247" i="1"/>
  <c r="U247" i="1"/>
  <c r="AJ247" i="1"/>
  <c r="AD247" i="1"/>
  <c r="V247" i="1"/>
  <c r="AI247" i="1"/>
  <c r="B247" i="1" s="1"/>
  <c r="X247" i="1"/>
  <c r="AB247" i="1"/>
  <c r="AF247" i="1"/>
  <c r="B255" i="1"/>
  <c r="A255" i="1"/>
  <c r="AH255" i="1"/>
  <c r="AD255" i="1"/>
  <c r="Z255" i="1"/>
  <c r="V255" i="1"/>
  <c r="AK255" i="1"/>
  <c r="AG255" i="1"/>
  <c r="AC255" i="1"/>
  <c r="Y255" i="1"/>
  <c r="U255" i="1"/>
  <c r="AJ255" i="1"/>
  <c r="AA255" i="1"/>
  <c r="W255" i="1"/>
  <c r="AI255" i="1"/>
  <c r="X255" i="1"/>
  <c r="AB255" i="1"/>
  <c r="AF255" i="1"/>
  <c r="AK214" i="1"/>
  <c r="AK218" i="1"/>
  <c r="AH221" i="1"/>
  <c r="AK222" i="1"/>
  <c r="AH225" i="1"/>
  <c r="AK226" i="1"/>
  <c r="B226" i="1" s="1"/>
  <c r="AH229" i="1"/>
  <c r="AK230" i="1"/>
  <c r="B230" i="1" s="1"/>
  <c r="AH233" i="1"/>
  <c r="AK234" i="1"/>
  <c r="AI236" i="1"/>
  <c r="AH236" i="1"/>
  <c r="B237" i="1"/>
  <c r="AH237" i="1"/>
  <c r="AI237" i="1"/>
  <c r="A238" i="1"/>
  <c r="AH238" i="1"/>
  <c r="AD238" i="1"/>
  <c r="AK238" i="1"/>
  <c r="AJ240" i="1"/>
  <c r="AE240" i="1"/>
  <c r="AI241" i="1"/>
  <c r="B241" i="1" s="1"/>
  <c r="Y241" i="1"/>
  <c r="AG241" i="1"/>
  <c r="U242" i="1"/>
  <c r="A242" i="1" s="1"/>
  <c r="Y242" i="1"/>
  <c r="AC242" i="1"/>
  <c r="AG242" i="1"/>
  <c r="V243" i="1"/>
  <c r="A246" i="1"/>
  <c r="AH246" i="1"/>
  <c r="AD246" i="1"/>
  <c r="Z246" i="1"/>
  <c r="V246" i="1"/>
  <c r="AK246" i="1"/>
  <c r="AA246" i="1"/>
  <c r="AI246" i="1"/>
  <c r="B246" i="1" s="1"/>
  <c r="AJ250" i="1"/>
  <c r="B250" i="1" s="1"/>
  <c r="AJ252" i="1"/>
  <c r="B252" i="1" s="1"/>
  <c r="AE252" i="1"/>
  <c r="AK253" i="1"/>
  <c r="AJ258" i="1"/>
  <c r="B258" i="1" s="1"/>
  <c r="AJ260" i="1"/>
  <c r="B260" i="1" s="1"/>
  <c r="AE260" i="1"/>
  <c r="AK261" i="1"/>
  <c r="B261" i="1" s="1"/>
  <c r="AJ266" i="1"/>
  <c r="B266" i="1" s="1"/>
  <c r="AJ268" i="1"/>
  <c r="AE268" i="1"/>
  <c r="W268" i="1"/>
  <c r="AH270" i="1"/>
  <c r="AK273" i="1"/>
  <c r="AH274" i="1"/>
  <c r="U274" i="1"/>
  <c r="AK275" i="1"/>
  <c r="W279" i="1"/>
  <c r="AH279" i="1"/>
  <c r="AE279" i="1"/>
  <c r="AJ279" i="1"/>
  <c r="B279" i="1" s="1"/>
  <c r="W221" i="1"/>
  <c r="AA221" i="1"/>
  <c r="AE221" i="1"/>
  <c r="AI221" i="1"/>
  <c r="B221" i="1" s="1"/>
  <c r="W225" i="1"/>
  <c r="AA225" i="1"/>
  <c r="AE225" i="1"/>
  <c r="AI225" i="1"/>
  <c r="B225" i="1" s="1"/>
  <c r="W229" i="1"/>
  <c r="AA229" i="1"/>
  <c r="AE229" i="1"/>
  <c r="AI229" i="1"/>
  <c r="B229" i="1" s="1"/>
  <c r="W233" i="1"/>
  <c r="AA233" i="1"/>
  <c r="AE233" i="1"/>
  <c r="AI233" i="1"/>
  <c r="B233" i="1" s="1"/>
  <c r="Y236" i="1"/>
  <c r="Y237" i="1"/>
  <c r="A239" i="1"/>
  <c r="AK239" i="1"/>
  <c r="B239" i="1" s="1"/>
  <c r="AG239" i="1"/>
  <c r="AC239" i="1"/>
  <c r="Y239" i="1"/>
  <c r="U239" i="1"/>
  <c r="AJ239" i="1"/>
  <c r="X239" i="1"/>
  <c r="AB239" i="1"/>
  <c r="AF239" i="1"/>
  <c r="Z239" i="1"/>
  <c r="AH239" i="1"/>
  <c r="AI240" i="1"/>
  <c r="B240" i="1" s="1"/>
  <c r="AJ244" i="1"/>
  <c r="B244" i="1" s="1"/>
  <c r="AE244" i="1"/>
  <c r="AI245" i="1"/>
  <c r="B245" i="1" s="1"/>
  <c r="AJ246" i="1"/>
  <c r="Z248" i="1"/>
  <c r="AI249" i="1"/>
  <c r="B249" i="1" s="1"/>
  <c r="AH251" i="1"/>
  <c r="AD251" i="1"/>
  <c r="Z251" i="1"/>
  <c r="V251" i="1"/>
  <c r="AK251" i="1"/>
  <c r="AG251" i="1"/>
  <c r="AC251" i="1"/>
  <c r="Y251" i="1"/>
  <c r="U251" i="1"/>
  <c r="A251" i="1" s="1"/>
  <c r="AJ251" i="1"/>
  <c r="B251" i="1" s="1"/>
  <c r="X251" i="1"/>
  <c r="AB251" i="1"/>
  <c r="AF251" i="1"/>
  <c r="AE251" i="1"/>
  <c r="B254" i="1"/>
  <c r="AI257" i="1"/>
  <c r="B257" i="1" s="1"/>
  <c r="B259" i="1"/>
  <c r="A259" i="1"/>
  <c r="AH259" i="1"/>
  <c r="AD259" i="1"/>
  <c r="Z259" i="1"/>
  <c r="V259" i="1"/>
  <c r="AK259" i="1"/>
  <c r="AG259" i="1"/>
  <c r="AC259" i="1"/>
  <c r="Y259" i="1"/>
  <c r="U259" i="1"/>
  <c r="AJ259" i="1"/>
  <c r="X259" i="1"/>
  <c r="AB259" i="1"/>
  <c r="AF259" i="1"/>
  <c r="AE259" i="1"/>
  <c r="B265" i="1"/>
  <c r="AI265" i="1"/>
  <c r="A267" i="1"/>
  <c r="AH267" i="1"/>
  <c r="AD267" i="1"/>
  <c r="Z267" i="1"/>
  <c r="V267" i="1"/>
  <c r="AK267" i="1"/>
  <c r="B267" i="1" s="1"/>
  <c r="AG267" i="1"/>
  <c r="AC267" i="1"/>
  <c r="Y267" i="1"/>
  <c r="U267" i="1"/>
  <c r="AJ267" i="1"/>
  <c r="X267" i="1"/>
  <c r="AB267" i="1"/>
  <c r="AF267" i="1"/>
  <c r="AE267" i="1"/>
  <c r="AK271" i="1"/>
  <c r="AH281" i="1"/>
  <c r="W281" i="1"/>
  <c r="AI290" i="1"/>
  <c r="Z290" i="1"/>
  <c r="Y220" i="1"/>
  <c r="Y224" i="1"/>
  <c r="Y228" i="1"/>
  <c r="Y232" i="1"/>
  <c r="AI238" i="1"/>
  <c r="B238" i="1" s="1"/>
  <c r="AA239" i="1"/>
  <c r="AI239" i="1"/>
  <c r="AK243" i="1"/>
  <c r="AG243" i="1"/>
  <c r="AC243" i="1"/>
  <c r="Y243" i="1"/>
  <c r="U243" i="1"/>
  <c r="A243" i="1" s="1"/>
  <c r="AJ243" i="1"/>
  <c r="B243" i="1" s="1"/>
  <c r="X243" i="1"/>
  <c r="AB243" i="1"/>
  <c r="AF243" i="1"/>
  <c r="Z243" i="1"/>
  <c r="AH243" i="1"/>
  <c r="AH244" i="1"/>
  <c r="AJ248" i="1"/>
  <c r="B248" i="1" s="1"/>
  <c r="AE248" i="1"/>
  <c r="AI251" i="1"/>
  <c r="AJ254" i="1"/>
  <c r="AJ256" i="1"/>
  <c r="B256" i="1" s="1"/>
  <c r="AE256" i="1"/>
  <c r="AI259" i="1"/>
  <c r="AJ262" i="1"/>
  <c r="AJ264" i="1"/>
  <c r="B264" i="1" s="1"/>
  <c r="AE264" i="1"/>
  <c r="AI267" i="1"/>
  <c r="B273" i="1"/>
  <c r="AH280" i="1"/>
  <c r="AK280" i="1"/>
  <c r="AA280" i="1"/>
  <c r="U280" i="1"/>
  <c r="A280" i="1" s="1"/>
  <c r="AJ280" i="1"/>
  <c r="AE280" i="1"/>
  <c r="AI280" i="1"/>
  <c r="B280" i="1" s="1"/>
  <c r="AG280" i="1"/>
  <c r="W280" i="1"/>
  <c r="AC280" i="1"/>
  <c r="X280" i="1"/>
  <c r="AF280" i="1"/>
  <c r="AH241" i="1"/>
  <c r="AH245" i="1"/>
  <c r="AH249" i="1"/>
  <c r="A250" i="1"/>
  <c r="AK250" i="1"/>
  <c r="AH253" i="1"/>
  <c r="A254" i="1"/>
  <c r="AK254" i="1"/>
  <c r="AH257" i="1"/>
  <c r="A258" i="1"/>
  <c r="AK258" i="1"/>
  <c r="AH261" i="1"/>
  <c r="A262" i="1"/>
  <c r="AK262" i="1"/>
  <c r="B262" i="1" s="1"/>
  <c r="AH265" i="1"/>
  <c r="A266" i="1"/>
  <c r="AK266" i="1"/>
  <c r="AK268" i="1"/>
  <c r="AD268" i="1"/>
  <c r="AI268" i="1"/>
  <c r="AJ269" i="1"/>
  <c r="X269" i="1"/>
  <c r="AB269" i="1"/>
  <c r="AF269" i="1"/>
  <c r="AC269" i="1"/>
  <c r="AH269" i="1"/>
  <c r="AG270" i="1"/>
  <c r="AG271" i="1"/>
  <c r="AG273" i="1"/>
  <c r="V275" i="1"/>
  <c r="Z275" i="1"/>
  <c r="AD275" i="1"/>
  <c r="AK277" i="1"/>
  <c r="AH277" i="1"/>
  <c r="AC277" i="1"/>
  <c r="Y277" i="1"/>
  <c r="U277" i="1"/>
  <c r="X277" i="1"/>
  <c r="AB277" i="1"/>
  <c r="AF277" i="1"/>
  <c r="Z277" i="1"/>
  <c r="AI277" i="1"/>
  <c r="Z278" i="1"/>
  <c r="W278" i="1"/>
  <c r="AH278" i="1"/>
  <c r="Y280" i="1"/>
  <c r="A281" i="1"/>
  <c r="AK281" i="1"/>
  <c r="V281" i="1"/>
  <c r="AJ281" i="1"/>
  <c r="B281" i="1" s="1"/>
  <c r="Z281" i="1"/>
  <c r="AF281" i="1"/>
  <c r="AE282" i="1"/>
  <c r="AH283" i="1"/>
  <c r="Z283" i="1"/>
  <c r="AJ285" i="1"/>
  <c r="AE285" i="1"/>
  <c r="AK288" i="1"/>
  <c r="B288" i="1" s="1"/>
  <c r="Y291" i="1"/>
  <c r="AJ291" i="1"/>
  <c r="AI292" i="1"/>
  <c r="AK303" i="1"/>
  <c r="Z303" i="1"/>
  <c r="AG305" i="1"/>
  <c r="AJ305" i="1"/>
  <c r="W241" i="1"/>
  <c r="AA241" i="1"/>
  <c r="AE241" i="1"/>
  <c r="W245" i="1"/>
  <c r="AA245" i="1"/>
  <c r="AE245" i="1"/>
  <c r="W249" i="1"/>
  <c r="AA249" i="1"/>
  <c r="AE249" i="1"/>
  <c r="V250" i="1"/>
  <c r="Z250" i="1"/>
  <c r="AD250" i="1"/>
  <c r="AH250" i="1"/>
  <c r="W253" i="1"/>
  <c r="AA253" i="1"/>
  <c r="AE253" i="1"/>
  <c r="V254" i="1"/>
  <c r="Z254" i="1"/>
  <c r="AD254" i="1"/>
  <c r="AH254" i="1"/>
  <c r="W257" i="1"/>
  <c r="AA257" i="1"/>
  <c r="AE257" i="1"/>
  <c r="V258" i="1"/>
  <c r="Z258" i="1"/>
  <c r="AD258" i="1"/>
  <c r="AH258" i="1"/>
  <c r="W261" i="1"/>
  <c r="AA261" i="1"/>
  <c r="AE261" i="1"/>
  <c r="V262" i="1"/>
  <c r="Z262" i="1"/>
  <c r="AD262" i="1"/>
  <c r="AH262" i="1"/>
  <c r="W265" i="1"/>
  <c r="AA265" i="1"/>
  <c r="AE265" i="1"/>
  <c r="V266" i="1"/>
  <c r="Z266" i="1"/>
  <c r="AD266" i="1"/>
  <c r="AH266" i="1"/>
  <c r="AI269" i="1"/>
  <c r="B269" i="1" s="1"/>
  <c r="AI270" i="1"/>
  <c r="B270" i="1" s="1"/>
  <c r="AH271" i="1"/>
  <c r="AI271" i="1"/>
  <c r="B271" i="1" s="1"/>
  <c r="A272" i="1"/>
  <c r="AK272" i="1"/>
  <c r="AD272" i="1"/>
  <c r="AI272" i="1"/>
  <c r="B272" i="1" s="1"/>
  <c r="X273" i="1"/>
  <c r="AB273" i="1"/>
  <c r="AF273" i="1"/>
  <c r="W273" i="1"/>
  <c r="AC273" i="1"/>
  <c r="AH273" i="1"/>
  <c r="A275" i="1"/>
  <c r="B276" i="1"/>
  <c r="A276" i="1"/>
  <c r="AH276" i="1"/>
  <c r="AD276" i="1"/>
  <c r="Z276" i="1"/>
  <c r="V276" i="1"/>
  <c r="AK276" i="1"/>
  <c r="AA276" i="1"/>
  <c r="AI276" i="1"/>
  <c r="AA278" i="1"/>
  <c r="AE278" i="1"/>
  <c r="Y278" i="1"/>
  <c r="AJ282" i="1"/>
  <c r="AK282" i="1"/>
  <c r="U282" i="1"/>
  <c r="A282" i="1" s="1"/>
  <c r="AI282" i="1"/>
  <c r="B282" i="1" s="1"/>
  <c r="Y282" i="1"/>
  <c r="X282" i="1"/>
  <c r="AB282" i="1"/>
  <c r="AF282" i="1"/>
  <c r="AA282" i="1"/>
  <c r="B290" i="1"/>
  <c r="AH291" i="1"/>
  <c r="U291" i="1"/>
  <c r="A291" i="1" s="1"/>
  <c r="A292" i="1"/>
  <c r="AJ293" i="1"/>
  <c r="Z301" i="1"/>
  <c r="AK301" i="1"/>
  <c r="W250" i="1"/>
  <c r="AA250" i="1"/>
  <c r="AE250" i="1"/>
  <c r="W254" i="1"/>
  <c r="AA254" i="1"/>
  <c r="AE254" i="1"/>
  <c r="W258" i="1"/>
  <c r="AA258" i="1"/>
  <c r="AE258" i="1"/>
  <c r="W262" i="1"/>
  <c r="AA262" i="1"/>
  <c r="AE262" i="1"/>
  <c r="W266" i="1"/>
  <c r="AA266" i="1"/>
  <c r="AE266" i="1"/>
  <c r="Z269" i="1"/>
  <c r="AJ272" i="1"/>
  <c r="AI274" i="1"/>
  <c r="AI275" i="1"/>
  <c r="AE275" i="1"/>
  <c r="AA275" i="1"/>
  <c r="W275" i="1"/>
  <c r="AH275" i="1"/>
  <c r="AJ276" i="1"/>
  <c r="A278" i="1"/>
  <c r="AJ278" i="1"/>
  <c r="B278" i="1" s="1"/>
  <c r="AG278" i="1"/>
  <c r="V278" i="1"/>
  <c r="AK278" i="1"/>
  <c r="U278" i="1"/>
  <c r="X278" i="1"/>
  <c r="AB278" i="1"/>
  <c r="AF278" i="1"/>
  <c r="AC278" i="1"/>
  <c r="AK279" i="1"/>
  <c r="AE283" i="1"/>
  <c r="AJ283" i="1"/>
  <c r="AK286" i="1"/>
  <c r="AI286" i="1"/>
  <c r="U293" i="1"/>
  <c r="AH293" i="1"/>
  <c r="AK296" i="1"/>
  <c r="AG277" i="1"/>
  <c r="U281" i="1"/>
  <c r="Y281" i="1"/>
  <c r="AC281" i="1"/>
  <c r="AG281" i="1"/>
  <c r="AI283" i="1"/>
  <c r="B284" i="1"/>
  <c r="AH284" i="1"/>
  <c r="AI284" i="1"/>
  <c r="A285" i="1"/>
  <c r="AK285" i="1"/>
  <c r="AD285" i="1"/>
  <c r="AI285" i="1"/>
  <c r="AJ286" i="1"/>
  <c r="X286" i="1"/>
  <c r="AB286" i="1"/>
  <c r="AF286" i="1"/>
  <c r="AC286" i="1"/>
  <c r="AH286" i="1"/>
  <c r="AG287" i="1"/>
  <c r="AG288" i="1"/>
  <c r="AG290" i="1"/>
  <c r="V292" i="1"/>
  <c r="Z292" i="1"/>
  <c r="AD292" i="1"/>
  <c r="AK292" i="1"/>
  <c r="A294" i="1"/>
  <c r="AH294" i="1"/>
  <c r="AK294" i="1"/>
  <c r="AG294" i="1"/>
  <c r="AC294" i="1"/>
  <c r="Y294" i="1"/>
  <c r="U294" i="1"/>
  <c r="AJ294" i="1"/>
  <c r="B294" i="1" s="1"/>
  <c r="X294" i="1"/>
  <c r="AB294" i="1"/>
  <c r="AF294" i="1"/>
  <c r="AE294" i="1"/>
  <c r="AK295" i="1"/>
  <c r="B295" i="1" s="1"/>
  <c r="AI297" i="1"/>
  <c r="AJ297" i="1"/>
  <c r="AJ299" i="1"/>
  <c r="AE299" i="1"/>
  <c r="Z300" i="1"/>
  <c r="B309" i="1"/>
  <c r="A309" i="1"/>
  <c r="AH309" i="1"/>
  <c r="AG309" i="1"/>
  <c r="W309" i="1"/>
  <c r="AK309" i="1"/>
  <c r="AA309" i="1"/>
  <c r="U309" i="1"/>
  <c r="AJ309" i="1"/>
  <c r="AE309" i="1"/>
  <c r="AB309" i="1"/>
  <c r="AF309" i="1"/>
  <c r="AI309" i="1"/>
  <c r="W310" i="1"/>
  <c r="AE310" i="1"/>
  <c r="V311" i="1"/>
  <c r="Z311" i="1"/>
  <c r="W311" i="1"/>
  <c r="Z313" i="1"/>
  <c r="AI313" i="1"/>
  <c r="W324" i="1"/>
  <c r="AH324" i="1"/>
  <c r="AJ324" i="1"/>
  <c r="AE324" i="1"/>
  <c r="Z279" i="1"/>
  <c r="V280" i="1"/>
  <c r="Z280" i="1"/>
  <c r="AD280" i="1"/>
  <c r="AI287" i="1"/>
  <c r="B287" i="1" s="1"/>
  <c r="AH288" i="1"/>
  <c r="AI288" i="1"/>
  <c r="A289" i="1"/>
  <c r="AK289" i="1"/>
  <c r="AD289" i="1"/>
  <c r="AI289" i="1"/>
  <c r="B289" i="1" s="1"/>
  <c r="X290" i="1"/>
  <c r="AB290" i="1"/>
  <c r="AF290" i="1"/>
  <c r="W290" i="1"/>
  <c r="AC290" i="1"/>
  <c r="AH290" i="1"/>
  <c r="W292" i="1"/>
  <c r="AH297" i="1"/>
  <c r="U297" i="1"/>
  <c r="A297" i="1" s="1"/>
  <c r="AH298" i="1"/>
  <c r="AK298" i="1"/>
  <c r="AG298" i="1"/>
  <c r="AC298" i="1"/>
  <c r="Y298" i="1"/>
  <c r="U298" i="1"/>
  <c r="AJ298" i="1"/>
  <c r="X298" i="1"/>
  <c r="AB298" i="1"/>
  <c r="AF298" i="1"/>
  <c r="AE298" i="1"/>
  <c r="Y304" i="1"/>
  <c r="AJ304" i="1"/>
  <c r="A310" i="1"/>
  <c r="B310" i="1"/>
  <c r="AK310" i="1"/>
  <c r="AH310" i="1"/>
  <c r="AA310" i="1"/>
  <c r="V310" i="1"/>
  <c r="AJ310" i="1"/>
  <c r="Z310" i="1"/>
  <c r="AB310" i="1"/>
  <c r="AF310" i="1"/>
  <c r="AI310" i="1"/>
  <c r="AA311" i="1"/>
  <c r="AE311" i="1"/>
  <c r="AJ312" i="1"/>
  <c r="AJ289" i="1"/>
  <c r="AI291" i="1"/>
  <c r="B291" i="1" s="1"/>
  <c r="B292" i="1"/>
  <c r="AJ292" i="1"/>
  <c r="AH292" i="1"/>
  <c r="X292" i="1"/>
  <c r="AB292" i="1"/>
  <c r="AF292" i="1"/>
  <c r="AG292" i="1"/>
  <c r="A293" i="1"/>
  <c r="AI293" i="1"/>
  <c r="AJ295" i="1"/>
  <c r="AE295" i="1"/>
  <c r="AH300" i="1"/>
  <c r="V300" i="1"/>
  <c r="AH304" i="1"/>
  <c r="U304" i="1"/>
  <c r="B311" i="1"/>
  <c r="A311" i="1"/>
  <c r="AH311" i="1"/>
  <c r="AJ311" i="1"/>
  <c r="AI311" i="1"/>
  <c r="AG311" i="1"/>
  <c r="U311" i="1"/>
  <c r="Y311" i="1"/>
  <c r="X311" i="1"/>
  <c r="AB311" i="1"/>
  <c r="AF311" i="1"/>
  <c r="AK311" i="1"/>
  <c r="U312" i="1"/>
  <c r="AH312" i="1"/>
  <c r="AK312" i="1"/>
  <c r="Y312" i="1"/>
  <c r="B333" i="1"/>
  <c r="A333" i="1"/>
  <c r="AH333" i="1"/>
  <c r="AJ333" i="1"/>
  <c r="AE333" i="1"/>
  <c r="W333" i="1"/>
  <c r="AK333" i="1"/>
  <c r="AC333" i="1"/>
  <c r="U333" i="1"/>
  <c r="AI333" i="1"/>
  <c r="AA333" i="1"/>
  <c r="AG333" i="1"/>
  <c r="Y333" i="1"/>
  <c r="X333" i="1"/>
  <c r="AB333" i="1"/>
  <c r="AF333" i="1"/>
  <c r="AK293" i="1"/>
  <c r="AH296" i="1"/>
  <c r="AK297" i="1"/>
  <c r="AG300" i="1"/>
  <c r="A301" i="1"/>
  <c r="B302" i="1"/>
  <c r="AH302" i="1"/>
  <c r="AG303" i="1"/>
  <c r="V305" i="1"/>
  <c r="Z305" i="1"/>
  <c r="AD305" i="1"/>
  <c r="AA305" i="1"/>
  <c r="AK305" i="1"/>
  <c r="V306" i="1"/>
  <c r="A307" i="1"/>
  <c r="U307" i="1"/>
  <c r="AK307" i="1"/>
  <c r="AJ308" i="1"/>
  <c r="U310" i="1"/>
  <c r="Y310" i="1"/>
  <c r="AC310" i="1"/>
  <c r="AG310" i="1"/>
  <c r="A313" i="1"/>
  <c r="W313" i="1"/>
  <c r="AH315" i="1"/>
  <c r="AK315" i="1"/>
  <c r="AG315" i="1"/>
  <c r="AC315" i="1"/>
  <c r="AJ315" i="1"/>
  <c r="X315" i="1"/>
  <c r="AB315" i="1"/>
  <c r="AF315" i="1"/>
  <c r="Y315" i="1"/>
  <c r="AI318" i="1"/>
  <c r="AJ318" i="1"/>
  <c r="AJ320" i="1"/>
  <c r="AE320" i="1"/>
  <c r="AH322" i="1"/>
  <c r="U322" i="1"/>
  <c r="B323" i="1"/>
  <c r="A323" i="1"/>
  <c r="AH323" i="1"/>
  <c r="AK323" i="1"/>
  <c r="AG323" i="1"/>
  <c r="AC323" i="1"/>
  <c r="Y323" i="1"/>
  <c r="U323" i="1"/>
  <c r="AJ323" i="1"/>
  <c r="X323" i="1"/>
  <c r="AB323" i="1"/>
  <c r="AF323" i="1"/>
  <c r="AE323" i="1"/>
  <c r="AH326" i="1"/>
  <c r="V326" i="1"/>
  <c r="AJ334" i="1"/>
  <c r="AE334" i="1"/>
  <c r="W296" i="1"/>
  <c r="AA296" i="1"/>
  <c r="AE296" i="1"/>
  <c r="AI296" i="1"/>
  <c r="B296" i="1" s="1"/>
  <c r="AI300" i="1"/>
  <c r="AH301" i="1"/>
  <c r="AC301" i="1"/>
  <c r="AI301" i="1"/>
  <c r="AD302" i="1"/>
  <c r="AI302" i="1"/>
  <c r="X303" i="1"/>
  <c r="AB303" i="1"/>
  <c r="AF303" i="1"/>
  <c r="W303" i="1"/>
  <c r="AC303" i="1"/>
  <c r="AH303" i="1"/>
  <c r="A305" i="1"/>
  <c r="B306" i="1"/>
  <c r="V307" i="1"/>
  <c r="AG307" i="1"/>
  <c r="Z308" i="1"/>
  <c r="V309" i="1"/>
  <c r="Z309" i="1"/>
  <c r="AD309" i="1"/>
  <c r="AD311" i="1"/>
  <c r="AJ313" i="1"/>
  <c r="AH313" i="1"/>
  <c r="X313" i="1"/>
  <c r="AB313" i="1"/>
  <c r="AF313" i="1"/>
  <c r="Y313" i="1"/>
  <c r="AG313" i="1"/>
  <c r="AI314" i="1"/>
  <c r="AH314" i="1"/>
  <c r="AJ316" i="1"/>
  <c r="AE316" i="1"/>
  <c r="AH318" i="1"/>
  <c r="U318" i="1"/>
  <c r="B319" i="1"/>
  <c r="A319" i="1"/>
  <c r="AH319" i="1"/>
  <c r="AK319" i="1"/>
  <c r="AG319" i="1"/>
  <c r="AC319" i="1"/>
  <c r="Y319" i="1"/>
  <c r="U319" i="1"/>
  <c r="AJ319" i="1"/>
  <c r="X319" i="1"/>
  <c r="AB319" i="1"/>
  <c r="AF319" i="1"/>
  <c r="AE319" i="1"/>
  <c r="AK321" i="1"/>
  <c r="B337" i="1"/>
  <c r="A337" i="1"/>
  <c r="AH337" i="1"/>
  <c r="AK337" i="1"/>
  <c r="AG337" i="1"/>
  <c r="AC337" i="1"/>
  <c r="Y337" i="1"/>
  <c r="U337" i="1"/>
  <c r="AJ337" i="1"/>
  <c r="AA337" i="1"/>
  <c r="W337" i="1"/>
  <c r="AI337" i="1"/>
  <c r="X337" i="1"/>
  <c r="AB337" i="1"/>
  <c r="AF337" i="1"/>
  <c r="Y295" i="1"/>
  <c r="Y299" i="1"/>
  <c r="AE301" i="1"/>
  <c r="AJ301" i="1"/>
  <c r="U302" i="1"/>
  <c r="Y302" i="1"/>
  <c r="AC302" i="1"/>
  <c r="AG302" i="1"/>
  <c r="Z302" i="1"/>
  <c r="AE302" i="1"/>
  <c r="AJ302" i="1"/>
  <c r="Y303" i="1"/>
  <c r="AI303" i="1"/>
  <c r="AI304" i="1"/>
  <c r="AH305" i="1"/>
  <c r="AI305" i="1"/>
  <c r="AK306" i="1"/>
  <c r="AD306" i="1"/>
  <c r="AI306" i="1"/>
  <c r="X307" i="1"/>
  <c r="AB307" i="1"/>
  <c r="AF307" i="1"/>
  <c r="AC307" i="1"/>
  <c r="AH307" i="1"/>
  <c r="AI312" i="1"/>
  <c r="AJ314" i="1"/>
  <c r="AH316" i="1"/>
  <c r="AK317" i="1"/>
  <c r="AI319" i="1"/>
  <c r="AE332" i="1"/>
  <c r="AJ332" i="1"/>
  <c r="AH336" i="1"/>
  <c r="U336" i="1"/>
  <c r="AG336" i="1"/>
  <c r="AJ336" i="1"/>
  <c r="AK339" i="1"/>
  <c r="AK314" i="1"/>
  <c r="AH317" i="1"/>
  <c r="AK318" i="1"/>
  <c r="AH321" i="1"/>
  <c r="AK322" i="1"/>
  <c r="AK324" i="1"/>
  <c r="AI324" i="1"/>
  <c r="AJ325" i="1"/>
  <c r="X325" i="1"/>
  <c r="AB325" i="1"/>
  <c r="AF325" i="1"/>
  <c r="AC325" i="1"/>
  <c r="AH325" i="1"/>
  <c r="AG326" i="1"/>
  <c r="A327" i="1"/>
  <c r="W327" i="1"/>
  <c r="AH329" i="1"/>
  <c r="AJ329" i="1"/>
  <c r="X329" i="1"/>
  <c r="AB329" i="1"/>
  <c r="AF329" i="1"/>
  <c r="Y329" i="1"/>
  <c r="AG329" i="1"/>
  <c r="AJ331" i="1"/>
  <c r="AH331" i="1"/>
  <c r="X331" i="1"/>
  <c r="AB331" i="1"/>
  <c r="AF331" i="1"/>
  <c r="Y331" i="1"/>
  <c r="AG331" i="1"/>
  <c r="AI332" i="1"/>
  <c r="AH332" i="1"/>
  <c r="AI334" i="1"/>
  <c r="AH334" i="1"/>
  <c r="AK335" i="1"/>
  <c r="AK338" i="1"/>
  <c r="V341" i="1"/>
  <c r="Z341" i="1"/>
  <c r="AD341" i="1"/>
  <c r="W317" i="1"/>
  <c r="AA317" i="1"/>
  <c r="AE317" i="1"/>
  <c r="AI317" i="1"/>
  <c r="W321" i="1"/>
  <c r="AA321" i="1"/>
  <c r="AE321" i="1"/>
  <c r="AI321" i="1"/>
  <c r="AI326" i="1"/>
  <c r="AJ327" i="1"/>
  <c r="AH327" i="1"/>
  <c r="X327" i="1"/>
  <c r="AB327" i="1"/>
  <c r="AF327" i="1"/>
  <c r="Y327" i="1"/>
  <c r="AG327" i="1"/>
  <c r="AH328" i="1"/>
  <c r="V333" i="1"/>
  <c r="Z333" i="1"/>
  <c r="AD333" i="1"/>
  <c r="AK334" i="1"/>
  <c r="Y334" i="1"/>
  <c r="V337" i="1"/>
  <c r="Z337" i="1"/>
  <c r="AD337" i="1"/>
  <c r="AJ342" i="1"/>
  <c r="AE342" i="1"/>
  <c r="Y316" i="1"/>
  <c r="Y320" i="1"/>
  <c r="Z325" i="1"/>
  <c r="AA327" i="1"/>
  <c r="AI327" i="1"/>
  <c r="AJ328" i="1"/>
  <c r="AK329" i="1"/>
  <c r="AK330" i="1"/>
  <c r="Y330" i="1"/>
  <c r="AJ330" i="1"/>
  <c r="AK331" i="1"/>
  <c r="AI336" i="1"/>
  <c r="AJ338" i="1"/>
  <c r="AE338" i="1"/>
  <c r="AH340" i="1"/>
  <c r="U340" i="1"/>
  <c r="B341" i="1"/>
  <c r="A341" i="1"/>
  <c r="AH341" i="1"/>
  <c r="AK341" i="1"/>
  <c r="AG341" i="1"/>
  <c r="AC341" i="1"/>
  <c r="Y341" i="1"/>
  <c r="U341" i="1"/>
  <c r="AJ341" i="1"/>
  <c r="X341" i="1"/>
  <c r="AB341" i="1"/>
  <c r="AF341" i="1"/>
  <c r="AE341" i="1"/>
  <c r="AH342" i="1"/>
  <c r="AK328" i="1"/>
  <c r="AK332" i="1"/>
  <c r="AH335" i="1"/>
  <c r="AK336" i="1"/>
  <c r="AH339" i="1"/>
  <c r="AK340" i="1"/>
  <c r="W335" i="1"/>
  <c r="AA335" i="1"/>
  <c r="AE335" i="1"/>
  <c r="AI335" i="1"/>
  <c r="W339" i="1"/>
  <c r="AA339" i="1"/>
  <c r="AE339" i="1"/>
  <c r="AI339" i="1"/>
  <c r="Y338" i="1"/>
  <c r="Y342" i="1"/>
  <c r="A298" i="1" l="1"/>
  <c r="B293" i="1"/>
  <c r="B216" i="1"/>
  <c r="B186" i="1"/>
  <c r="B174" i="1"/>
  <c r="B214" i="1"/>
  <c r="B119" i="1"/>
  <c r="B92" i="1"/>
  <c r="B85" i="1"/>
  <c r="B89" i="1"/>
  <c r="B297" i="1"/>
  <c r="B283" i="1"/>
  <c r="B236" i="1"/>
  <c r="B206" i="1"/>
  <c r="B101" i="1"/>
  <c r="B127" i="1"/>
  <c r="B65" i="1"/>
  <c r="B285" i="1"/>
  <c r="B286" i="1"/>
  <c r="B268" i="1"/>
  <c r="B222" i="1"/>
  <c r="B234" i="1"/>
  <c r="B232" i="1"/>
  <c r="B109" i="1"/>
  <c r="B73" i="1"/>
  <c r="B28" i="1"/>
  <c r="B20" i="1"/>
  <c r="B298" i="1" s="1"/>
</calcChain>
</file>

<file path=xl/sharedStrings.xml><?xml version="1.0" encoding="utf-8"?>
<sst xmlns="http://schemas.openxmlformats.org/spreadsheetml/2006/main" count="43" uniqueCount="30">
  <si>
    <t>Produced by Institutional Research and Planning</t>
  </si>
  <si>
    <t>Dalton State College</t>
  </si>
  <si>
    <t>Notes:</t>
  </si>
  <si>
    <t>Grade Symbols:     I = Incomplete; IP = In Progress; K = Credit By Exam; NR = Not Reported; S = Satisfactory Progress; U = Unsatisfactory Progress; V = Audit; W = Withdrew; WF = Withdrew, Failing; WU = Withdrawal Unauthorized
"High Risk," or "Killer" courses, marked with a red "►," indicate courses with 10 or more students in which 25% or more withdrew, 25% or more received a grade of D, F, I, or U, or in which 33% or more received grades of D, F, I, U, W, WF, or WU.                         
The "High Percentage of A's" column marks with a blue "►" courses with 10 or more students in which 75% or more received a grade of A.</t>
  </si>
  <si>
    <t>Number Receiving Grade Of:</t>
  </si>
  <si>
    <t>Percent Receiving Grade Of:</t>
  </si>
  <si>
    <t>High 
Percentage 
Of A's</t>
  </si>
  <si>
    <t>High
Risk</t>
  </si>
  <si>
    <t>Subject</t>
  </si>
  <si>
    <t>Course 
Number</t>
  </si>
  <si>
    <t>Course 
Type</t>
  </si>
  <si>
    <t>Section
Number</t>
  </si>
  <si>
    <t>Enrolled</t>
  </si>
  <si>
    <t>A</t>
  </si>
  <si>
    <t>B</t>
  </si>
  <si>
    <t>C</t>
  </si>
  <si>
    <t>D</t>
  </si>
  <si>
    <t>F</t>
  </si>
  <si>
    <t>I</t>
  </si>
  <si>
    <t>IP</t>
  </si>
  <si>
    <t>NR</t>
  </si>
  <si>
    <t>S</t>
  </si>
  <si>
    <t>U</t>
  </si>
  <si>
    <t>W</t>
  </si>
  <si>
    <t>WF</t>
  </si>
  <si>
    <t>WU</t>
  </si>
  <si>
    <r>
      <rPr>
        <b/>
        <sz val="8"/>
        <color theme="1" tint="-0.499984740745262"/>
        <rFont val="Arial"/>
        <family val="2"/>
      </rPr>
      <t>% Passing</t>
    </r>
    <r>
      <rPr>
        <sz val="8"/>
        <color theme="1" tint="-0.499984740745262"/>
        <rFont val="Arial"/>
        <family val="2"/>
      </rPr>
      <t xml:space="preserve"> 
with A, B, C, S</t>
    </r>
  </si>
  <si>
    <r>
      <rPr>
        <b/>
        <sz val="8"/>
        <color theme="1" tint="-0.499984740745262"/>
        <rFont val="Arial"/>
        <family val="2"/>
      </rPr>
      <t>% Failing</t>
    </r>
    <r>
      <rPr>
        <sz val="8"/>
        <color theme="1" tint="-0.499984740745262"/>
        <rFont val="Arial"/>
        <family val="2"/>
      </rPr>
      <t xml:space="preserve"> 
with D, F, I, U</t>
    </r>
  </si>
  <si>
    <r>
      <rPr>
        <b/>
        <sz val="8"/>
        <color theme="1" tint="-0.499984740745262"/>
        <rFont val="Arial"/>
        <family val="2"/>
      </rPr>
      <t xml:space="preserve">% Withdrawing </t>
    </r>
    <r>
      <rPr>
        <sz val="8"/>
        <color theme="1" tint="-0.499984740745262"/>
        <rFont val="Arial"/>
        <family val="2"/>
      </rPr>
      <t>with W, WF, WU</t>
    </r>
  </si>
  <si>
    <r>
      <rPr>
        <b/>
        <sz val="8"/>
        <color theme="1" tint="-0.499984740745262"/>
        <rFont val="Arial"/>
        <family val="2"/>
      </rPr>
      <t xml:space="preserve">% Failing or Withdrawing </t>
    </r>
    <r>
      <rPr>
        <sz val="8"/>
        <color theme="1" tint="-0.499984740745262"/>
        <rFont val="Arial"/>
        <family val="2"/>
      </rPr>
      <t>with D, F, I, U, W,
WF, WU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</si>
</sst>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 tint="-0.499984740745262"/>
      <name val="Arial"/>
      <family val="2"/>
    </font>
    <font>
      <sz val="10"/>
      <color theme="1" tint="-0.499984740745262"/>
      <name val="Arial"/>
      <family val="2"/>
    </font>
    <font>
      <sz val="10"/>
      <color theme="4"/>
      <name val="Arial"/>
      <family val="2"/>
    </font>
    <font>
      <b/>
      <i/>
      <sz val="8"/>
      <color theme="1" tint="-0.499984740745262"/>
      <name val="Arial"/>
      <family val="2"/>
    </font>
    <font>
      <sz val="11"/>
      <color theme="1" tint="-0.499984740745262"/>
      <name val="Calibri"/>
      <family val="2"/>
      <scheme val="minor"/>
    </font>
    <font>
      <sz val="8"/>
      <color theme="1" tint="-0.499984740745262"/>
      <name val="Arial"/>
      <family val="2"/>
    </font>
    <font>
      <i/>
      <sz val="8"/>
      <color theme="1" tint="-0.499984740745262"/>
      <name val="Arial"/>
      <family val="2"/>
    </font>
    <font>
      <sz val="8"/>
      <color theme="4"/>
      <name val="Arial"/>
      <family val="2"/>
    </font>
    <font>
      <sz val="8"/>
      <color rgb="FFFF0000"/>
      <name val="Arial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sz val="8"/>
      <color theme="1" tint="-0.499984740745262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/>
    <xf numFmtId="0" fontId="7" fillId="0" borderId="0" xfId="1" applyFont="1" applyAlignment="1"/>
    <xf numFmtId="49" fontId="7" fillId="0" borderId="0" xfId="1" applyNumberFormat="1" applyFont="1" applyAlignment="1"/>
    <xf numFmtId="0" fontId="7" fillId="0" borderId="0" xfId="1" applyFont="1" applyAlignment="1">
      <alignment horizontal="center" vertical="center"/>
    </xf>
    <xf numFmtId="10" fontId="8" fillId="0" borderId="0" xfId="1" applyNumberFormat="1" applyFont="1" applyAlignment="1">
      <alignment horizontal="center" vertical="center"/>
    </xf>
    <xf numFmtId="0" fontId="7" fillId="0" borderId="0" xfId="1" applyFont="1"/>
    <xf numFmtId="10" fontId="4" fillId="0" borderId="0" xfId="1" applyNumberFormat="1" applyFont="1"/>
    <xf numFmtId="0" fontId="9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9" fontId="4" fillId="0" borderId="0" xfId="1" applyNumberFormat="1" applyFont="1"/>
    <xf numFmtId="9" fontId="4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8" fillId="0" borderId="0" xfId="1" applyFont="1"/>
    <xf numFmtId="0" fontId="8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/>
    </xf>
    <xf numFmtId="9" fontId="8" fillId="2" borderId="2" xfId="1" applyNumberFormat="1" applyFont="1" applyFill="1" applyBorder="1" applyAlignment="1">
      <alignment horizontal="center"/>
    </xf>
    <xf numFmtId="9" fontId="8" fillId="2" borderId="3" xfId="1" applyNumberFormat="1" applyFont="1" applyFill="1" applyBorder="1" applyAlignment="1">
      <alignment horizontal="center"/>
    </xf>
    <xf numFmtId="9" fontId="8" fillId="2" borderId="4" xfId="1" applyNumberFormat="1" applyFont="1" applyFill="1" applyBorder="1" applyAlignment="1">
      <alignment horizontal="center"/>
    </xf>
    <xf numFmtId="0" fontId="12" fillId="3" borderId="1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9" fontId="14" fillId="2" borderId="1" xfId="1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5" fillId="0" borderId="0" xfId="1" applyFont="1" applyBorder="1" applyProtection="1"/>
    <xf numFmtId="0" fontId="15" fillId="0" borderId="0" xfId="1" applyNumberFormat="1" applyFont="1" applyBorder="1" applyAlignment="1">
      <alignment horizontal="center"/>
    </xf>
    <xf numFmtId="9" fontId="8" fillId="0" borderId="0" xfId="1" applyNumberFormat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/>
    </xf>
  </cellXfs>
  <cellStyles count="3">
    <cellStyle name="Normal" xfId="0" builtinId="0"/>
    <cellStyle name="Normal 2" xfId="1"/>
    <cellStyle name="Normal 3 5" xfId="2"/>
  </cellStyles>
  <dxfs count="99"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font>
        <color theme="1" tint="0.39994506668294322"/>
      </font>
    </dxf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0.39994506668294322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0.39994506668294322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ont>
        <color theme="1" tint="0.39994506668294322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0.39994506668294322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0.39994506668294322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de%20Distribution%20Table%20Master%20Form%20Fall%202016%20new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 1 - Input Data"/>
      <sheetName val="Step 2"/>
      <sheetName val="Step 3"/>
      <sheetName val="Step 4"/>
      <sheetName val="Step 5"/>
      <sheetName val="Step 6"/>
      <sheetName val="Table 1"/>
      <sheetName val="Table 2"/>
      <sheetName val="Table 3"/>
      <sheetName val="Table 4"/>
    </sheetNames>
    <sheetDataSet>
      <sheetData sheetId="0">
        <row r="4">
          <cell r="H4" t="str">
            <v>Fall 2016</v>
          </cell>
        </row>
      </sheetData>
      <sheetData sheetId="1"/>
      <sheetData sheetId="2"/>
      <sheetData sheetId="3"/>
      <sheetData sheetId="4">
        <row r="5">
          <cell r="A5" t="str">
            <v>ACCT</v>
          </cell>
          <cell r="B5" t="str">
            <v>2101</v>
          </cell>
          <cell r="C5" t="str">
            <v>Hybrid</v>
          </cell>
          <cell r="D5" t="str">
            <v>30H</v>
          </cell>
          <cell r="E5">
            <v>9</v>
          </cell>
          <cell r="F5">
            <v>12</v>
          </cell>
          <cell r="G5">
            <v>7</v>
          </cell>
          <cell r="I5">
            <v>3</v>
          </cell>
          <cell r="O5">
            <v>1</v>
          </cell>
          <cell r="R5">
            <v>32</v>
          </cell>
        </row>
        <row r="6">
          <cell r="C6" t="str">
            <v>Hybrid Total</v>
          </cell>
          <cell r="E6">
            <v>9</v>
          </cell>
          <cell r="F6">
            <v>12</v>
          </cell>
          <cell r="G6">
            <v>7</v>
          </cell>
          <cell r="I6">
            <v>3</v>
          </cell>
          <cell r="O6">
            <v>1</v>
          </cell>
          <cell r="R6">
            <v>32</v>
          </cell>
        </row>
        <row r="7">
          <cell r="B7" t="str">
            <v>2101 Total</v>
          </cell>
          <cell r="E7">
            <v>9</v>
          </cell>
          <cell r="F7">
            <v>12</v>
          </cell>
          <cell r="G7">
            <v>7</v>
          </cell>
          <cell r="I7">
            <v>3</v>
          </cell>
          <cell r="O7">
            <v>1</v>
          </cell>
          <cell r="R7">
            <v>32</v>
          </cell>
        </row>
        <row r="8">
          <cell r="B8" t="str">
            <v>2102</v>
          </cell>
          <cell r="C8" t="str">
            <v>Hybrid</v>
          </cell>
          <cell r="D8" t="str">
            <v>02H</v>
          </cell>
          <cell r="E8">
            <v>17</v>
          </cell>
          <cell r="F8">
            <v>12</v>
          </cell>
          <cell r="I8">
            <v>1</v>
          </cell>
          <cell r="R8">
            <v>30</v>
          </cell>
        </row>
        <row r="9">
          <cell r="C9" t="str">
            <v>Hybrid Total</v>
          </cell>
          <cell r="E9">
            <v>17</v>
          </cell>
          <cell r="F9">
            <v>12</v>
          </cell>
          <cell r="I9">
            <v>1</v>
          </cell>
          <cell r="R9">
            <v>30</v>
          </cell>
        </row>
        <row r="10">
          <cell r="B10" t="str">
            <v>2102 Total</v>
          </cell>
          <cell r="E10">
            <v>17</v>
          </cell>
          <cell r="F10">
            <v>12</v>
          </cell>
          <cell r="I10">
            <v>1</v>
          </cell>
          <cell r="R10">
            <v>30</v>
          </cell>
        </row>
        <row r="11">
          <cell r="B11" t="str">
            <v>3100</v>
          </cell>
          <cell r="C11" t="str">
            <v>Hybrid</v>
          </cell>
          <cell r="D11" t="str">
            <v>30H</v>
          </cell>
          <cell r="E11">
            <v>1</v>
          </cell>
          <cell r="F11">
            <v>6</v>
          </cell>
          <cell r="G11">
            <v>7</v>
          </cell>
          <cell r="H11">
            <v>1</v>
          </cell>
          <cell r="I11">
            <v>2</v>
          </cell>
          <cell r="O11">
            <v>5</v>
          </cell>
          <cell r="R11">
            <v>22</v>
          </cell>
        </row>
        <row r="12">
          <cell r="C12" t="str">
            <v>Hybrid Total</v>
          </cell>
          <cell r="E12">
            <v>1</v>
          </cell>
          <cell r="F12">
            <v>6</v>
          </cell>
          <cell r="G12">
            <v>7</v>
          </cell>
          <cell r="H12">
            <v>1</v>
          </cell>
          <cell r="I12">
            <v>2</v>
          </cell>
          <cell r="O12">
            <v>5</v>
          </cell>
          <cell r="R12">
            <v>22</v>
          </cell>
        </row>
        <row r="13">
          <cell r="B13" t="str">
            <v>3100 Total</v>
          </cell>
          <cell r="E13">
            <v>1</v>
          </cell>
          <cell r="F13">
            <v>6</v>
          </cell>
          <cell r="G13">
            <v>7</v>
          </cell>
          <cell r="H13">
            <v>1</v>
          </cell>
          <cell r="I13">
            <v>2</v>
          </cell>
          <cell r="O13">
            <v>5</v>
          </cell>
          <cell r="R13">
            <v>22</v>
          </cell>
        </row>
        <row r="14">
          <cell r="B14" t="str">
            <v>3200</v>
          </cell>
          <cell r="C14" t="str">
            <v>Hybrid</v>
          </cell>
          <cell r="D14" t="str">
            <v>30H</v>
          </cell>
          <cell r="E14">
            <v>2</v>
          </cell>
          <cell r="F14">
            <v>2</v>
          </cell>
          <cell r="G14">
            <v>3</v>
          </cell>
          <cell r="H14">
            <v>1</v>
          </cell>
          <cell r="O14">
            <v>1</v>
          </cell>
          <cell r="R14">
            <v>9</v>
          </cell>
        </row>
        <row r="15">
          <cell r="C15" t="str">
            <v>Hybrid Total</v>
          </cell>
          <cell r="E15">
            <v>2</v>
          </cell>
          <cell r="F15">
            <v>2</v>
          </cell>
          <cell r="G15">
            <v>3</v>
          </cell>
          <cell r="H15">
            <v>1</v>
          </cell>
          <cell r="O15">
            <v>1</v>
          </cell>
          <cell r="R15">
            <v>9</v>
          </cell>
        </row>
        <row r="16">
          <cell r="B16" t="str">
            <v>3200 Total</v>
          </cell>
          <cell r="E16">
            <v>2</v>
          </cell>
          <cell r="F16">
            <v>2</v>
          </cell>
          <cell r="G16">
            <v>3</v>
          </cell>
          <cell r="H16">
            <v>1</v>
          </cell>
          <cell r="O16">
            <v>1</v>
          </cell>
          <cell r="R16">
            <v>9</v>
          </cell>
        </row>
        <row r="17">
          <cell r="B17" t="str">
            <v>3600</v>
          </cell>
          <cell r="C17" t="str">
            <v>Hybrid</v>
          </cell>
          <cell r="D17" t="str">
            <v>01H</v>
          </cell>
          <cell r="E17">
            <v>3</v>
          </cell>
          <cell r="F17">
            <v>6</v>
          </cell>
          <cell r="G17">
            <v>1</v>
          </cell>
          <cell r="O17">
            <v>3</v>
          </cell>
          <cell r="R17">
            <v>13</v>
          </cell>
        </row>
        <row r="18">
          <cell r="C18" t="str">
            <v>Hybrid Total</v>
          </cell>
          <cell r="E18">
            <v>3</v>
          </cell>
          <cell r="F18">
            <v>6</v>
          </cell>
          <cell r="G18">
            <v>1</v>
          </cell>
          <cell r="O18">
            <v>3</v>
          </cell>
          <cell r="R18">
            <v>13</v>
          </cell>
        </row>
        <row r="19">
          <cell r="B19" t="str">
            <v>3600 Total</v>
          </cell>
          <cell r="E19">
            <v>3</v>
          </cell>
          <cell r="F19">
            <v>6</v>
          </cell>
          <cell r="G19">
            <v>1</v>
          </cell>
          <cell r="O19">
            <v>3</v>
          </cell>
          <cell r="R19">
            <v>13</v>
          </cell>
        </row>
        <row r="20">
          <cell r="B20" t="str">
            <v>3800</v>
          </cell>
          <cell r="C20" t="str">
            <v>Hybrid</v>
          </cell>
          <cell r="D20" t="str">
            <v>30H</v>
          </cell>
          <cell r="E20">
            <v>19</v>
          </cell>
          <cell r="F20">
            <v>5</v>
          </cell>
          <cell r="G20">
            <v>3</v>
          </cell>
          <cell r="H20">
            <v>1</v>
          </cell>
          <cell r="O20">
            <v>5</v>
          </cell>
          <cell r="R20">
            <v>33</v>
          </cell>
        </row>
        <row r="21">
          <cell r="C21" t="str">
            <v>Hybrid Total</v>
          </cell>
          <cell r="E21">
            <v>19</v>
          </cell>
          <cell r="F21">
            <v>5</v>
          </cell>
          <cell r="G21">
            <v>3</v>
          </cell>
          <cell r="H21">
            <v>1</v>
          </cell>
          <cell r="O21">
            <v>5</v>
          </cell>
          <cell r="R21">
            <v>33</v>
          </cell>
        </row>
        <row r="22">
          <cell r="B22" t="str">
            <v>3800 Total</v>
          </cell>
          <cell r="E22">
            <v>19</v>
          </cell>
          <cell r="F22">
            <v>5</v>
          </cell>
          <cell r="G22">
            <v>3</v>
          </cell>
          <cell r="H22">
            <v>1</v>
          </cell>
          <cell r="O22">
            <v>5</v>
          </cell>
          <cell r="R22">
            <v>33</v>
          </cell>
        </row>
        <row r="23">
          <cell r="B23" t="str">
            <v>4400</v>
          </cell>
          <cell r="C23" t="str">
            <v>Hybrid</v>
          </cell>
          <cell r="D23" t="str">
            <v>30H</v>
          </cell>
          <cell r="E23">
            <v>3</v>
          </cell>
          <cell r="F23">
            <v>13</v>
          </cell>
          <cell r="G23">
            <v>5</v>
          </cell>
          <cell r="I23">
            <v>2</v>
          </cell>
          <cell r="O23">
            <v>1</v>
          </cell>
          <cell r="R23">
            <v>24</v>
          </cell>
        </row>
        <row r="24">
          <cell r="C24" t="str">
            <v>Hybrid Total</v>
          </cell>
          <cell r="E24">
            <v>3</v>
          </cell>
          <cell r="F24">
            <v>13</v>
          </cell>
          <cell r="G24">
            <v>5</v>
          </cell>
          <cell r="I24">
            <v>2</v>
          </cell>
          <cell r="O24">
            <v>1</v>
          </cell>
          <cell r="R24">
            <v>24</v>
          </cell>
        </row>
        <row r="25">
          <cell r="B25" t="str">
            <v>4400 Total</v>
          </cell>
          <cell r="E25">
            <v>3</v>
          </cell>
          <cell r="F25">
            <v>13</v>
          </cell>
          <cell r="G25">
            <v>5</v>
          </cell>
          <cell r="I25">
            <v>2</v>
          </cell>
          <cell r="O25">
            <v>1</v>
          </cell>
          <cell r="R25">
            <v>24</v>
          </cell>
        </row>
        <row r="26">
          <cell r="B26" t="str">
            <v>4701</v>
          </cell>
          <cell r="C26" t="str">
            <v>Hybrid</v>
          </cell>
          <cell r="D26" t="str">
            <v>30H</v>
          </cell>
          <cell r="E26">
            <v>9</v>
          </cell>
          <cell r="F26">
            <v>8</v>
          </cell>
          <cell r="G26">
            <v>1</v>
          </cell>
          <cell r="R26">
            <v>18</v>
          </cell>
        </row>
        <row r="27">
          <cell r="C27" t="str">
            <v>Hybrid Total</v>
          </cell>
          <cell r="E27">
            <v>9</v>
          </cell>
          <cell r="F27">
            <v>8</v>
          </cell>
          <cell r="G27">
            <v>1</v>
          </cell>
          <cell r="R27">
            <v>18</v>
          </cell>
        </row>
        <row r="28">
          <cell r="B28" t="str">
            <v>4701 Total</v>
          </cell>
          <cell r="E28">
            <v>9</v>
          </cell>
          <cell r="F28">
            <v>8</v>
          </cell>
          <cell r="G28">
            <v>1</v>
          </cell>
          <cell r="R28">
            <v>18</v>
          </cell>
        </row>
        <row r="29">
          <cell r="A29" t="str">
            <v>ACCT Total</v>
          </cell>
          <cell r="E29">
            <v>63</v>
          </cell>
          <cell r="F29">
            <v>64</v>
          </cell>
          <cell r="G29">
            <v>27</v>
          </cell>
          <cell r="H29">
            <v>3</v>
          </cell>
          <cell r="I29">
            <v>8</v>
          </cell>
          <cell r="O29">
            <v>16</v>
          </cell>
          <cell r="R29">
            <v>181</v>
          </cell>
        </row>
        <row r="30">
          <cell r="A30" t="str">
            <v>ALHT</v>
          </cell>
          <cell r="B30" t="str">
            <v>1110</v>
          </cell>
          <cell r="C30" t="str">
            <v>Hybrid</v>
          </cell>
          <cell r="D30" t="str">
            <v>01H</v>
          </cell>
          <cell r="E30">
            <v>14</v>
          </cell>
          <cell r="F30">
            <v>3</v>
          </cell>
          <cell r="G30">
            <v>1</v>
          </cell>
          <cell r="I30">
            <v>1</v>
          </cell>
          <cell r="O30">
            <v>1</v>
          </cell>
          <cell r="P30">
            <v>1</v>
          </cell>
          <cell r="R30">
            <v>21</v>
          </cell>
        </row>
        <row r="31">
          <cell r="C31" t="str">
            <v>Hybrid Total</v>
          </cell>
          <cell r="E31">
            <v>14</v>
          </cell>
          <cell r="F31">
            <v>3</v>
          </cell>
          <cell r="G31">
            <v>1</v>
          </cell>
          <cell r="I31">
            <v>1</v>
          </cell>
          <cell r="O31">
            <v>1</v>
          </cell>
          <cell r="P31">
            <v>1</v>
          </cell>
          <cell r="R31">
            <v>21</v>
          </cell>
        </row>
        <row r="32">
          <cell r="B32" t="str">
            <v>1110 Total</v>
          </cell>
          <cell r="E32">
            <v>14</v>
          </cell>
          <cell r="F32">
            <v>3</v>
          </cell>
          <cell r="G32">
            <v>1</v>
          </cell>
          <cell r="I32">
            <v>1</v>
          </cell>
          <cell r="O32">
            <v>1</v>
          </cell>
          <cell r="P32">
            <v>1</v>
          </cell>
          <cell r="R32">
            <v>21</v>
          </cell>
        </row>
        <row r="33">
          <cell r="B33" t="str">
            <v>1111</v>
          </cell>
          <cell r="C33" t="str">
            <v>Hybrid</v>
          </cell>
          <cell r="D33" t="str">
            <v>01H</v>
          </cell>
          <cell r="E33">
            <v>12</v>
          </cell>
          <cell r="F33">
            <v>3</v>
          </cell>
          <cell r="G33">
            <v>1</v>
          </cell>
          <cell r="H33">
            <v>1</v>
          </cell>
          <cell r="R33">
            <v>17</v>
          </cell>
        </row>
        <row r="34">
          <cell r="C34" t="str">
            <v>Hybrid Total</v>
          </cell>
          <cell r="E34">
            <v>12</v>
          </cell>
          <cell r="F34">
            <v>3</v>
          </cell>
          <cell r="G34">
            <v>1</v>
          </cell>
          <cell r="H34">
            <v>1</v>
          </cell>
          <cell r="R34">
            <v>17</v>
          </cell>
        </row>
        <row r="35">
          <cell r="B35" t="str">
            <v>1111 Total</v>
          </cell>
          <cell r="E35">
            <v>12</v>
          </cell>
          <cell r="F35">
            <v>3</v>
          </cell>
          <cell r="G35">
            <v>1</v>
          </cell>
          <cell r="H35">
            <v>1</v>
          </cell>
          <cell r="R35">
            <v>17</v>
          </cell>
        </row>
        <row r="36">
          <cell r="B36" t="str">
            <v>1130</v>
          </cell>
          <cell r="C36" t="str">
            <v>Hybrid</v>
          </cell>
          <cell r="D36" t="str">
            <v>01H</v>
          </cell>
          <cell r="E36">
            <v>5</v>
          </cell>
          <cell r="F36">
            <v>1</v>
          </cell>
          <cell r="I36">
            <v>1</v>
          </cell>
          <cell r="O36">
            <v>2</v>
          </cell>
          <cell r="R36">
            <v>9</v>
          </cell>
        </row>
        <row r="37">
          <cell r="C37" t="str">
            <v>Hybrid Total</v>
          </cell>
          <cell r="E37">
            <v>5</v>
          </cell>
          <cell r="F37">
            <v>1</v>
          </cell>
          <cell r="I37">
            <v>1</v>
          </cell>
          <cell r="O37">
            <v>2</v>
          </cell>
          <cell r="R37">
            <v>9</v>
          </cell>
        </row>
        <row r="38">
          <cell r="B38" t="str">
            <v>1130 Total</v>
          </cell>
          <cell r="E38">
            <v>5</v>
          </cell>
          <cell r="F38">
            <v>1</v>
          </cell>
          <cell r="I38">
            <v>1</v>
          </cell>
          <cell r="O38">
            <v>2</v>
          </cell>
          <cell r="R38">
            <v>9</v>
          </cell>
        </row>
        <row r="39">
          <cell r="A39" t="str">
            <v>ALHT Total</v>
          </cell>
          <cell r="E39">
            <v>31</v>
          </cell>
          <cell r="F39">
            <v>7</v>
          </cell>
          <cell r="G39">
            <v>2</v>
          </cell>
          <cell r="H39">
            <v>1</v>
          </cell>
          <cell r="I39">
            <v>2</v>
          </cell>
          <cell r="O39">
            <v>3</v>
          </cell>
          <cell r="P39">
            <v>1</v>
          </cell>
          <cell r="R39">
            <v>47</v>
          </cell>
        </row>
        <row r="40">
          <cell r="A40" t="str">
            <v>BIOL</v>
          </cell>
          <cell r="B40" t="str">
            <v>2212K</v>
          </cell>
          <cell r="C40" t="str">
            <v>Hybrid</v>
          </cell>
          <cell r="D40" t="str">
            <v>30H</v>
          </cell>
          <cell r="E40">
            <v>6</v>
          </cell>
          <cell r="F40">
            <v>4</v>
          </cell>
          <cell r="G40">
            <v>6</v>
          </cell>
          <cell r="H40">
            <v>3</v>
          </cell>
          <cell r="I40">
            <v>3</v>
          </cell>
          <cell r="O40">
            <v>2</v>
          </cell>
          <cell r="R40">
            <v>24</v>
          </cell>
        </row>
        <row r="41">
          <cell r="D41" t="str">
            <v>10H</v>
          </cell>
          <cell r="E41">
            <v>6</v>
          </cell>
          <cell r="F41">
            <v>10</v>
          </cell>
          <cell r="G41">
            <v>3</v>
          </cell>
          <cell r="H41">
            <v>2</v>
          </cell>
          <cell r="I41">
            <v>1</v>
          </cell>
          <cell r="O41">
            <v>1</v>
          </cell>
          <cell r="R41">
            <v>23</v>
          </cell>
        </row>
        <row r="42">
          <cell r="C42" t="str">
            <v>Hybrid Total</v>
          </cell>
          <cell r="E42">
            <v>12</v>
          </cell>
          <cell r="F42">
            <v>14</v>
          </cell>
          <cell r="G42">
            <v>9</v>
          </cell>
          <cell r="H42">
            <v>5</v>
          </cell>
          <cell r="I42">
            <v>4</v>
          </cell>
          <cell r="O42">
            <v>3</v>
          </cell>
          <cell r="R42">
            <v>47</v>
          </cell>
        </row>
        <row r="43">
          <cell r="B43" t="str">
            <v>2212K Total</v>
          </cell>
          <cell r="E43">
            <v>12</v>
          </cell>
          <cell r="F43">
            <v>14</v>
          </cell>
          <cell r="G43">
            <v>9</v>
          </cell>
          <cell r="H43">
            <v>5</v>
          </cell>
          <cell r="I43">
            <v>4</v>
          </cell>
          <cell r="O43">
            <v>3</v>
          </cell>
          <cell r="R43">
            <v>47</v>
          </cell>
        </row>
        <row r="44">
          <cell r="B44" t="str">
            <v>2215K</v>
          </cell>
          <cell r="C44" t="str">
            <v>Hybrid</v>
          </cell>
          <cell r="D44" t="str">
            <v>30H</v>
          </cell>
          <cell r="E44">
            <v>2</v>
          </cell>
          <cell r="F44">
            <v>9</v>
          </cell>
          <cell r="G44">
            <v>3</v>
          </cell>
          <cell r="I44">
            <v>1</v>
          </cell>
          <cell r="J44">
            <v>1</v>
          </cell>
          <cell r="O44">
            <v>3</v>
          </cell>
          <cell r="R44">
            <v>19</v>
          </cell>
        </row>
        <row r="45">
          <cell r="C45" t="str">
            <v>Hybrid Total</v>
          </cell>
          <cell r="E45">
            <v>2</v>
          </cell>
          <cell r="F45">
            <v>9</v>
          </cell>
          <cell r="G45">
            <v>3</v>
          </cell>
          <cell r="I45">
            <v>1</v>
          </cell>
          <cell r="J45">
            <v>1</v>
          </cell>
          <cell r="O45">
            <v>3</v>
          </cell>
          <cell r="R45">
            <v>19</v>
          </cell>
        </row>
        <row r="46">
          <cell r="B46" t="str">
            <v>2215K Total</v>
          </cell>
          <cell r="E46">
            <v>2</v>
          </cell>
          <cell r="F46">
            <v>9</v>
          </cell>
          <cell r="G46">
            <v>3</v>
          </cell>
          <cell r="I46">
            <v>1</v>
          </cell>
          <cell r="J46">
            <v>1</v>
          </cell>
          <cell r="O46">
            <v>3</v>
          </cell>
          <cell r="R46">
            <v>19</v>
          </cell>
        </row>
        <row r="47">
          <cell r="B47" t="str">
            <v>4410K</v>
          </cell>
          <cell r="C47" t="str">
            <v>Hybrid</v>
          </cell>
          <cell r="D47" t="str">
            <v>01H</v>
          </cell>
          <cell r="E47">
            <v>2</v>
          </cell>
          <cell r="F47">
            <v>6</v>
          </cell>
          <cell r="G47">
            <v>3</v>
          </cell>
          <cell r="O47">
            <v>1</v>
          </cell>
          <cell r="R47">
            <v>12</v>
          </cell>
        </row>
        <row r="48">
          <cell r="C48" t="str">
            <v>Hybrid Total</v>
          </cell>
          <cell r="E48">
            <v>2</v>
          </cell>
          <cell r="F48">
            <v>6</v>
          </cell>
          <cell r="G48">
            <v>3</v>
          </cell>
          <cell r="O48">
            <v>1</v>
          </cell>
          <cell r="R48">
            <v>12</v>
          </cell>
        </row>
        <row r="49">
          <cell r="B49" t="str">
            <v>4410K Total</v>
          </cell>
          <cell r="E49">
            <v>2</v>
          </cell>
          <cell r="F49">
            <v>6</v>
          </cell>
          <cell r="G49">
            <v>3</v>
          </cell>
          <cell r="O49">
            <v>1</v>
          </cell>
          <cell r="R49">
            <v>12</v>
          </cell>
        </row>
        <row r="50">
          <cell r="A50" t="str">
            <v>BIOL Total</v>
          </cell>
          <cell r="E50">
            <v>16</v>
          </cell>
          <cell r="F50">
            <v>29</v>
          </cell>
          <cell r="G50">
            <v>15</v>
          </cell>
          <cell r="H50">
            <v>5</v>
          </cell>
          <cell r="I50">
            <v>5</v>
          </cell>
          <cell r="J50">
            <v>1</v>
          </cell>
          <cell r="O50">
            <v>7</v>
          </cell>
          <cell r="R50">
            <v>78</v>
          </cell>
        </row>
        <row r="51">
          <cell r="A51" t="str">
            <v>BUSA</v>
          </cell>
          <cell r="B51" t="str">
            <v>2106</v>
          </cell>
          <cell r="C51" t="str">
            <v>Hybrid</v>
          </cell>
          <cell r="D51" t="str">
            <v>31H</v>
          </cell>
          <cell r="E51">
            <v>15</v>
          </cell>
          <cell r="F51">
            <v>8</v>
          </cell>
          <cell r="G51">
            <v>3</v>
          </cell>
          <cell r="H51">
            <v>4</v>
          </cell>
          <cell r="I51">
            <v>1</v>
          </cell>
          <cell r="O51">
            <v>2</v>
          </cell>
          <cell r="R51">
            <v>33</v>
          </cell>
        </row>
        <row r="52">
          <cell r="C52" t="str">
            <v>Hybrid Total</v>
          </cell>
          <cell r="E52">
            <v>15</v>
          </cell>
          <cell r="F52">
            <v>8</v>
          </cell>
          <cell r="G52">
            <v>3</v>
          </cell>
          <cell r="H52">
            <v>4</v>
          </cell>
          <cell r="I52">
            <v>1</v>
          </cell>
          <cell r="O52">
            <v>2</v>
          </cell>
          <cell r="R52">
            <v>33</v>
          </cell>
        </row>
        <row r="53">
          <cell r="B53" t="str">
            <v>2106 Total</v>
          </cell>
          <cell r="E53">
            <v>15</v>
          </cell>
          <cell r="F53">
            <v>8</v>
          </cell>
          <cell r="G53">
            <v>3</v>
          </cell>
          <cell r="H53">
            <v>4</v>
          </cell>
          <cell r="I53">
            <v>1</v>
          </cell>
          <cell r="O53">
            <v>2</v>
          </cell>
          <cell r="R53">
            <v>33</v>
          </cell>
        </row>
        <row r="54">
          <cell r="B54" t="str">
            <v>2201</v>
          </cell>
          <cell r="C54" t="str">
            <v>Hybrid</v>
          </cell>
          <cell r="D54" t="str">
            <v>04H</v>
          </cell>
          <cell r="E54">
            <v>9</v>
          </cell>
          <cell r="F54">
            <v>3</v>
          </cell>
          <cell r="G54">
            <v>2</v>
          </cell>
          <cell r="H54">
            <v>1</v>
          </cell>
          <cell r="I54">
            <v>1</v>
          </cell>
          <cell r="O54">
            <v>5</v>
          </cell>
          <cell r="R54">
            <v>21</v>
          </cell>
        </row>
        <row r="55">
          <cell r="C55" t="str">
            <v>Hybrid Total</v>
          </cell>
          <cell r="E55">
            <v>9</v>
          </cell>
          <cell r="F55">
            <v>3</v>
          </cell>
          <cell r="G55">
            <v>2</v>
          </cell>
          <cell r="H55">
            <v>1</v>
          </cell>
          <cell r="I55">
            <v>1</v>
          </cell>
          <cell r="O55">
            <v>5</v>
          </cell>
          <cell r="R55">
            <v>21</v>
          </cell>
        </row>
        <row r="56">
          <cell r="C56" t="str">
            <v>Online</v>
          </cell>
          <cell r="D56" t="str">
            <v>55O</v>
          </cell>
          <cell r="E56">
            <v>7</v>
          </cell>
          <cell r="F56">
            <v>2</v>
          </cell>
          <cell r="G56">
            <v>4</v>
          </cell>
          <cell r="I56">
            <v>2</v>
          </cell>
          <cell r="O56">
            <v>1</v>
          </cell>
          <cell r="R56">
            <v>16</v>
          </cell>
        </row>
        <row r="57">
          <cell r="C57" t="str">
            <v>Online Total</v>
          </cell>
          <cell r="E57">
            <v>7</v>
          </cell>
          <cell r="F57">
            <v>2</v>
          </cell>
          <cell r="G57">
            <v>4</v>
          </cell>
          <cell r="I57">
            <v>2</v>
          </cell>
          <cell r="O57">
            <v>1</v>
          </cell>
          <cell r="R57">
            <v>16</v>
          </cell>
        </row>
        <row r="58">
          <cell r="B58" t="str">
            <v>2201 Total</v>
          </cell>
          <cell r="E58">
            <v>16</v>
          </cell>
          <cell r="F58">
            <v>5</v>
          </cell>
          <cell r="G58">
            <v>6</v>
          </cell>
          <cell r="H58">
            <v>1</v>
          </cell>
          <cell r="I58">
            <v>3</v>
          </cell>
          <cell r="O58">
            <v>6</v>
          </cell>
          <cell r="R58">
            <v>37</v>
          </cell>
        </row>
        <row r="59">
          <cell r="B59" t="str">
            <v>3100</v>
          </cell>
          <cell r="C59" t="str">
            <v>Online</v>
          </cell>
          <cell r="D59" t="str">
            <v>01O</v>
          </cell>
          <cell r="E59">
            <v>16</v>
          </cell>
          <cell r="O59">
            <v>1</v>
          </cell>
          <cell r="R59">
            <v>17</v>
          </cell>
        </row>
        <row r="60">
          <cell r="C60" t="str">
            <v>Online Total</v>
          </cell>
          <cell r="E60">
            <v>16</v>
          </cell>
          <cell r="O60">
            <v>1</v>
          </cell>
          <cell r="R60">
            <v>17</v>
          </cell>
        </row>
        <row r="61">
          <cell r="B61" t="str">
            <v>3100 Total</v>
          </cell>
          <cell r="E61">
            <v>16</v>
          </cell>
          <cell r="O61">
            <v>1</v>
          </cell>
          <cell r="R61">
            <v>17</v>
          </cell>
        </row>
        <row r="62">
          <cell r="B62" t="str">
            <v>3200</v>
          </cell>
          <cell r="C62" t="str">
            <v>Online</v>
          </cell>
          <cell r="D62" t="str">
            <v>01O</v>
          </cell>
          <cell r="E62">
            <v>15</v>
          </cell>
          <cell r="F62">
            <v>8</v>
          </cell>
          <cell r="I62">
            <v>3</v>
          </cell>
          <cell r="O62">
            <v>1</v>
          </cell>
          <cell r="R62">
            <v>27</v>
          </cell>
        </row>
        <row r="63">
          <cell r="C63" t="str">
            <v>Online Total</v>
          </cell>
          <cell r="E63">
            <v>15</v>
          </cell>
          <cell r="F63">
            <v>8</v>
          </cell>
          <cell r="I63">
            <v>3</v>
          </cell>
          <cell r="O63">
            <v>1</v>
          </cell>
          <cell r="R63">
            <v>27</v>
          </cell>
        </row>
        <row r="64">
          <cell r="B64" t="str">
            <v>3200 Total</v>
          </cell>
          <cell r="E64">
            <v>15</v>
          </cell>
          <cell r="F64">
            <v>8</v>
          </cell>
          <cell r="I64">
            <v>3</v>
          </cell>
          <cell r="O64">
            <v>1</v>
          </cell>
          <cell r="R64">
            <v>27</v>
          </cell>
        </row>
        <row r="65">
          <cell r="B65" t="str">
            <v>3701</v>
          </cell>
          <cell r="C65" t="str">
            <v>Online</v>
          </cell>
          <cell r="D65" t="str">
            <v>02O</v>
          </cell>
          <cell r="J65">
            <v>2</v>
          </cell>
          <cell r="M65">
            <v>15</v>
          </cell>
          <cell r="N65">
            <v>1</v>
          </cell>
          <cell r="O65">
            <v>1</v>
          </cell>
          <cell r="R65">
            <v>19</v>
          </cell>
        </row>
        <row r="66">
          <cell r="D66" t="str">
            <v>30O</v>
          </cell>
          <cell r="M66">
            <v>24</v>
          </cell>
          <cell r="N66">
            <v>2</v>
          </cell>
          <cell r="R66">
            <v>26</v>
          </cell>
        </row>
        <row r="67">
          <cell r="D67" t="str">
            <v>03O</v>
          </cell>
          <cell r="M67">
            <v>21</v>
          </cell>
          <cell r="R67">
            <v>21</v>
          </cell>
        </row>
        <row r="68">
          <cell r="C68" t="str">
            <v>Online Total</v>
          </cell>
          <cell r="J68">
            <v>2</v>
          </cell>
          <cell r="M68">
            <v>60</v>
          </cell>
          <cell r="N68">
            <v>3</v>
          </cell>
          <cell r="O68">
            <v>1</v>
          </cell>
          <cell r="R68">
            <v>66</v>
          </cell>
        </row>
        <row r="69">
          <cell r="B69" t="str">
            <v>3701 Total</v>
          </cell>
          <cell r="J69">
            <v>2</v>
          </cell>
          <cell r="M69">
            <v>60</v>
          </cell>
          <cell r="N69">
            <v>3</v>
          </cell>
          <cell r="O69">
            <v>1</v>
          </cell>
          <cell r="R69">
            <v>66</v>
          </cell>
        </row>
        <row r="70">
          <cell r="A70" t="str">
            <v>BUSA Total</v>
          </cell>
          <cell r="E70">
            <v>62</v>
          </cell>
          <cell r="F70">
            <v>21</v>
          </cell>
          <cell r="G70">
            <v>9</v>
          </cell>
          <cell r="H70">
            <v>5</v>
          </cell>
          <cell r="I70">
            <v>7</v>
          </cell>
          <cell r="J70">
            <v>2</v>
          </cell>
          <cell r="M70">
            <v>60</v>
          </cell>
          <cell r="N70">
            <v>3</v>
          </cell>
          <cell r="O70">
            <v>11</v>
          </cell>
          <cell r="R70">
            <v>180</v>
          </cell>
        </row>
        <row r="71">
          <cell r="A71" t="str">
            <v>CAPS</v>
          </cell>
          <cell r="B71" t="str">
            <v>1101</v>
          </cell>
          <cell r="C71" t="str">
            <v>Hybrid</v>
          </cell>
          <cell r="D71" t="str">
            <v>01H</v>
          </cell>
          <cell r="E71">
            <v>22</v>
          </cell>
          <cell r="F71">
            <v>3</v>
          </cell>
          <cell r="H71">
            <v>1</v>
          </cell>
          <cell r="O71">
            <v>1</v>
          </cell>
          <cell r="R71">
            <v>27</v>
          </cell>
        </row>
        <row r="72">
          <cell r="D72" t="str">
            <v>02H</v>
          </cell>
          <cell r="E72">
            <v>7</v>
          </cell>
          <cell r="F72">
            <v>2</v>
          </cell>
          <cell r="G72">
            <v>1</v>
          </cell>
          <cell r="I72">
            <v>3</v>
          </cell>
          <cell r="R72">
            <v>13</v>
          </cell>
        </row>
        <row r="73">
          <cell r="C73" t="str">
            <v>Hybrid Total</v>
          </cell>
          <cell r="E73">
            <v>29</v>
          </cell>
          <cell r="F73">
            <v>5</v>
          </cell>
          <cell r="G73">
            <v>1</v>
          </cell>
          <cell r="H73">
            <v>1</v>
          </cell>
          <cell r="I73">
            <v>3</v>
          </cell>
          <cell r="O73">
            <v>1</v>
          </cell>
          <cell r="R73">
            <v>40</v>
          </cell>
        </row>
        <row r="74">
          <cell r="B74" t="str">
            <v>1101 Total</v>
          </cell>
          <cell r="E74">
            <v>29</v>
          </cell>
          <cell r="F74">
            <v>5</v>
          </cell>
          <cell r="G74">
            <v>1</v>
          </cell>
          <cell r="H74">
            <v>1</v>
          </cell>
          <cell r="I74">
            <v>3</v>
          </cell>
          <cell r="O74">
            <v>1</v>
          </cell>
          <cell r="R74">
            <v>40</v>
          </cell>
        </row>
        <row r="75">
          <cell r="B75" t="str">
            <v>1140</v>
          </cell>
          <cell r="C75" t="str">
            <v>Online</v>
          </cell>
          <cell r="D75" t="str">
            <v>01O</v>
          </cell>
          <cell r="E75">
            <v>9</v>
          </cell>
          <cell r="G75">
            <v>1</v>
          </cell>
          <cell r="I75">
            <v>10</v>
          </cell>
          <cell r="O75">
            <v>1</v>
          </cell>
          <cell r="R75">
            <v>21</v>
          </cell>
        </row>
        <row r="76">
          <cell r="D76" t="str">
            <v>02O</v>
          </cell>
          <cell r="J76">
            <v>1</v>
          </cell>
          <cell r="R76">
            <v>1</v>
          </cell>
        </row>
        <row r="77">
          <cell r="C77" t="str">
            <v>Online Total</v>
          </cell>
          <cell r="E77">
            <v>9</v>
          </cell>
          <cell r="G77">
            <v>1</v>
          </cell>
          <cell r="I77">
            <v>10</v>
          </cell>
          <cell r="J77">
            <v>1</v>
          </cell>
          <cell r="O77">
            <v>1</v>
          </cell>
          <cell r="R77">
            <v>22</v>
          </cell>
        </row>
        <row r="78">
          <cell r="B78" t="str">
            <v>1140 Total</v>
          </cell>
          <cell r="E78">
            <v>9</v>
          </cell>
          <cell r="G78">
            <v>1</v>
          </cell>
          <cell r="I78">
            <v>10</v>
          </cell>
          <cell r="J78">
            <v>1</v>
          </cell>
          <cell r="O78">
            <v>1</v>
          </cell>
          <cell r="R78">
            <v>22</v>
          </cell>
        </row>
        <row r="79">
          <cell r="A79" t="str">
            <v>CAPS Total</v>
          </cell>
          <cell r="E79">
            <v>38</v>
          </cell>
          <cell r="F79">
            <v>5</v>
          </cell>
          <cell r="G79">
            <v>2</v>
          </cell>
          <cell r="H79">
            <v>1</v>
          </cell>
          <cell r="I79">
            <v>13</v>
          </cell>
          <cell r="J79">
            <v>1</v>
          </cell>
          <cell r="O79">
            <v>2</v>
          </cell>
          <cell r="R79">
            <v>62</v>
          </cell>
        </row>
        <row r="80">
          <cell r="A80" t="str">
            <v>COMM</v>
          </cell>
          <cell r="B80" t="str">
            <v>1110</v>
          </cell>
          <cell r="C80" t="str">
            <v>Hybrid</v>
          </cell>
          <cell r="D80" t="str">
            <v>01H</v>
          </cell>
          <cell r="E80">
            <v>6</v>
          </cell>
          <cell r="F80">
            <v>5</v>
          </cell>
          <cell r="G80">
            <v>3</v>
          </cell>
          <cell r="H80">
            <v>5</v>
          </cell>
          <cell r="I80">
            <v>3</v>
          </cell>
          <cell r="O80">
            <v>4</v>
          </cell>
          <cell r="R80">
            <v>26</v>
          </cell>
        </row>
        <row r="81">
          <cell r="C81" t="str">
            <v>Hybrid Total</v>
          </cell>
          <cell r="E81">
            <v>6</v>
          </cell>
          <cell r="F81">
            <v>5</v>
          </cell>
          <cell r="G81">
            <v>3</v>
          </cell>
          <cell r="H81">
            <v>5</v>
          </cell>
          <cell r="I81">
            <v>3</v>
          </cell>
          <cell r="O81">
            <v>4</v>
          </cell>
          <cell r="R81">
            <v>26</v>
          </cell>
        </row>
        <row r="82">
          <cell r="B82" t="str">
            <v>1110 Total</v>
          </cell>
          <cell r="E82">
            <v>6</v>
          </cell>
          <cell r="F82">
            <v>5</v>
          </cell>
          <cell r="G82">
            <v>3</v>
          </cell>
          <cell r="H82">
            <v>5</v>
          </cell>
          <cell r="I82">
            <v>3</v>
          </cell>
          <cell r="O82">
            <v>4</v>
          </cell>
          <cell r="R82">
            <v>26</v>
          </cell>
        </row>
        <row r="83">
          <cell r="B83" t="str">
            <v>2000</v>
          </cell>
          <cell r="C83" t="str">
            <v>Online</v>
          </cell>
          <cell r="D83" t="str">
            <v>03O</v>
          </cell>
          <cell r="E83">
            <v>1</v>
          </cell>
          <cell r="F83">
            <v>3</v>
          </cell>
          <cell r="G83">
            <v>5</v>
          </cell>
          <cell r="I83">
            <v>1</v>
          </cell>
          <cell r="O83">
            <v>2</v>
          </cell>
          <cell r="R83">
            <v>12</v>
          </cell>
        </row>
        <row r="84">
          <cell r="C84" t="str">
            <v>Online Total</v>
          </cell>
          <cell r="E84">
            <v>1</v>
          </cell>
          <cell r="F84">
            <v>3</v>
          </cell>
          <cell r="G84">
            <v>5</v>
          </cell>
          <cell r="I84">
            <v>1</v>
          </cell>
          <cell r="O84">
            <v>2</v>
          </cell>
          <cell r="R84">
            <v>12</v>
          </cell>
        </row>
        <row r="85">
          <cell r="B85" t="str">
            <v>2000 Total</v>
          </cell>
          <cell r="E85">
            <v>1</v>
          </cell>
          <cell r="F85">
            <v>3</v>
          </cell>
          <cell r="G85">
            <v>5</v>
          </cell>
          <cell r="I85">
            <v>1</v>
          </cell>
          <cell r="O85">
            <v>2</v>
          </cell>
          <cell r="R85">
            <v>12</v>
          </cell>
        </row>
        <row r="86">
          <cell r="B86" t="str">
            <v>3301</v>
          </cell>
          <cell r="C86" t="str">
            <v>Online</v>
          </cell>
          <cell r="D86" t="str">
            <v>02O</v>
          </cell>
          <cell r="E86">
            <v>10</v>
          </cell>
          <cell r="F86">
            <v>12</v>
          </cell>
          <cell r="G86">
            <v>1</v>
          </cell>
          <cell r="I86">
            <v>2</v>
          </cell>
          <cell r="J86">
            <v>1</v>
          </cell>
          <cell r="O86">
            <v>9</v>
          </cell>
          <cell r="R86">
            <v>35</v>
          </cell>
        </row>
        <row r="87">
          <cell r="C87" t="str">
            <v>Online Total</v>
          </cell>
          <cell r="E87">
            <v>10</v>
          </cell>
          <cell r="F87">
            <v>12</v>
          </cell>
          <cell r="G87">
            <v>1</v>
          </cell>
          <cell r="I87">
            <v>2</v>
          </cell>
          <cell r="J87">
            <v>1</v>
          </cell>
          <cell r="O87">
            <v>9</v>
          </cell>
          <cell r="R87">
            <v>35</v>
          </cell>
        </row>
        <row r="88">
          <cell r="B88" t="str">
            <v>3301 Total</v>
          </cell>
          <cell r="E88">
            <v>10</v>
          </cell>
          <cell r="F88">
            <v>12</v>
          </cell>
          <cell r="G88">
            <v>1</v>
          </cell>
          <cell r="I88">
            <v>2</v>
          </cell>
          <cell r="J88">
            <v>1</v>
          </cell>
          <cell r="O88">
            <v>9</v>
          </cell>
          <cell r="R88">
            <v>35</v>
          </cell>
        </row>
        <row r="89">
          <cell r="B89" t="str">
            <v>3900</v>
          </cell>
          <cell r="C89" t="str">
            <v>Hybrid</v>
          </cell>
          <cell r="D89" t="str">
            <v>01H</v>
          </cell>
          <cell r="E89">
            <v>6</v>
          </cell>
          <cell r="R89">
            <v>6</v>
          </cell>
        </row>
        <row r="90">
          <cell r="C90" t="str">
            <v>Hybrid Total</v>
          </cell>
          <cell r="E90">
            <v>6</v>
          </cell>
          <cell r="R90">
            <v>6</v>
          </cell>
        </row>
        <row r="91">
          <cell r="B91" t="str">
            <v>3900 Total</v>
          </cell>
          <cell r="E91">
            <v>6</v>
          </cell>
          <cell r="R91">
            <v>6</v>
          </cell>
        </row>
        <row r="92">
          <cell r="A92" t="str">
            <v>COMM Total</v>
          </cell>
          <cell r="E92">
            <v>23</v>
          </cell>
          <cell r="F92">
            <v>20</v>
          </cell>
          <cell r="G92">
            <v>9</v>
          </cell>
          <cell r="H92">
            <v>5</v>
          </cell>
          <cell r="I92">
            <v>6</v>
          </cell>
          <cell r="J92">
            <v>1</v>
          </cell>
          <cell r="O92">
            <v>15</v>
          </cell>
          <cell r="R92">
            <v>79</v>
          </cell>
        </row>
        <row r="93">
          <cell r="A93" t="str">
            <v>CRJU</v>
          </cell>
          <cell r="B93" t="str">
            <v>4500</v>
          </cell>
          <cell r="C93" t="str">
            <v>Online</v>
          </cell>
          <cell r="D93" t="str">
            <v>01O</v>
          </cell>
          <cell r="E93">
            <v>11</v>
          </cell>
          <cell r="F93">
            <v>4</v>
          </cell>
          <cell r="H93">
            <v>1</v>
          </cell>
          <cell r="R93">
            <v>16</v>
          </cell>
        </row>
        <row r="94">
          <cell r="C94" t="str">
            <v>Online Total</v>
          </cell>
          <cell r="E94">
            <v>11</v>
          </cell>
          <cell r="F94">
            <v>4</v>
          </cell>
          <cell r="H94">
            <v>1</v>
          </cell>
          <cell r="R94">
            <v>16</v>
          </cell>
        </row>
        <row r="95">
          <cell r="B95" t="str">
            <v>4500 Total</v>
          </cell>
          <cell r="E95">
            <v>11</v>
          </cell>
          <cell r="F95">
            <v>4</v>
          </cell>
          <cell r="H95">
            <v>1</v>
          </cell>
          <cell r="R95">
            <v>16</v>
          </cell>
        </row>
        <row r="96">
          <cell r="B96" t="str">
            <v>4800</v>
          </cell>
          <cell r="C96" t="str">
            <v>Hybrid</v>
          </cell>
          <cell r="D96" t="str">
            <v>01H</v>
          </cell>
          <cell r="E96">
            <v>10</v>
          </cell>
          <cell r="F96">
            <v>1</v>
          </cell>
          <cell r="R96">
            <v>11</v>
          </cell>
        </row>
        <row r="97">
          <cell r="D97" t="str">
            <v>02H</v>
          </cell>
          <cell r="E97">
            <v>9</v>
          </cell>
          <cell r="F97">
            <v>1</v>
          </cell>
          <cell r="R97">
            <v>10</v>
          </cell>
        </row>
        <row r="98">
          <cell r="C98" t="str">
            <v>Hybrid Total</v>
          </cell>
          <cell r="E98">
            <v>19</v>
          </cell>
          <cell r="F98">
            <v>2</v>
          </cell>
          <cell r="R98">
            <v>21</v>
          </cell>
        </row>
        <row r="99">
          <cell r="B99" t="str">
            <v>4800 Total</v>
          </cell>
          <cell r="E99">
            <v>19</v>
          </cell>
          <cell r="F99">
            <v>2</v>
          </cell>
          <cell r="R99">
            <v>21</v>
          </cell>
        </row>
        <row r="100">
          <cell r="B100" t="str">
            <v>4200</v>
          </cell>
          <cell r="C100" t="str">
            <v>Online</v>
          </cell>
          <cell r="D100" t="str">
            <v>01O</v>
          </cell>
          <cell r="E100">
            <v>7</v>
          </cell>
          <cell r="F100">
            <v>3</v>
          </cell>
          <cell r="G100">
            <v>1</v>
          </cell>
          <cell r="I100">
            <v>1</v>
          </cell>
          <cell r="R100">
            <v>12</v>
          </cell>
        </row>
        <row r="101">
          <cell r="C101" t="str">
            <v>Online Total</v>
          </cell>
          <cell r="E101">
            <v>7</v>
          </cell>
          <cell r="F101">
            <v>3</v>
          </cell>
          <cell r="G101">
            <v>1</v>
          </cell>
          <cell r="I101">
            <v>1</v>
          </cell>
          <cell r="R101">
            <v>12</v>
          </cell>
        </row>
        <row r="102">
          <cell r="B102" t="str">
            <v>4200 Total</v>
          </cell>
          <cell r="E102">
            <v>7</v>
          </cell>
          <cell r="F102">
            <v>3</v>
          </cell>
          <cell r="G102">
            <v>1</v>
          </cell>
          <cell r="I102">
            <v>1</v>
          </cell>
          <cell r="R102">
            <v>12</v>
          </cell>
        </row>
        <row r="103">
          <cell r="B103" t="str">
            <v>3700</v>
          </cell>
          <cell r="C103" t="str">
            <v>Hybrid</v>
          </cell>
          <cell r="D103" t="str">
            <v>01H</v>
          </cell>
          <cell r="E103">
            <v>3</v>
          </cell>
          <cell r="F103">
            <v>8</v>
          </cell>
          <cell r="G103">
            <v>1</v>
          </cell>
          <cell r="J103">
            <v>1</v>
          </cell>
          <cell r="R103">
            <v>13</v>
          </cell>
        </row>
        <row r="104">
          <cell r="D104" t="str">
            <v>02H</v>
          </cell>
          <cell r="E104">
            <v>4</v>
          </cell>
          <cell r="F104">
            <v>10</v>
          </cell>
          <cell r="G104">
            <v>2</v>
          </cell>
          <cell r="R104">
            <v>16</v>
          </cell>
        </row>
        <row r="105">
          <cell r="C105" t="str">
            <v>Hybrid Total</v>
          </cell>
          <cell r="E105">
            <v>7</v>
          </cell>
          <cell r="F105">
            <v>18</v>
          </cell>
          <cell r="G105">
            <v>3</v>
          </cell>
          <cell r="J105">
            <v>1</v>
          </cell>
          <cell r="R105">
            <v>29</v>
          </cell>
        </row>
        <row r="106">
          <cell r="B106" t="str">
            <v>3700 Total</v>
          </cell>
          <cell r="E106">
            <v>7</v>
          </cell>
          <cell r="F106">
            <v>18</v>
          </cell>
          <cell r="G106">
            <v>3</v>
          </cell>
          <cell r="J106">
            <v>1</v>
          </cell>
          <cell r="R106">
            <v>29</v>
          </cell>
        </row>
        <row r="107">
          <cell r="B107" t="str">
            <v>3250</v>
          </cell>
          <cell r="C107" t="str">
            <v>Online</v>
          </cell>
          <cell r="D107" t="str">
            <v>01O</v>
          </cell>
          <cell r="E107">
            <v>11</v>
          </cell>
          <cell r="F107">
            <v>8</v>
          </cell>
          <cell r="G107">
            <v>1</v>
          </cell>
          <cell r="H107">
            <v>1</v>
          </cell>
          <cell r="I107">
            <v>1</v>
          </cell>
          <cell r="O107">
            <v>2</v>
          </cell>
          <cell r="R107">
            <v>24</v>
          </cell>
        </row>
        <row r="108">
          <cell r="C108" t="str">
            <v>Online Total</v>
          </cell>
          <cell r="E108">
            <v>11</v>
          </cell>
          <cell r="F108">
            <v>8</v>
          </cell>
          <cell r="G108">
            <v>1</v>
          </cell>
          <cell r="H108">
            <v>1</v>
          </cell>
          <cell r="I108">
            <v>1</v>
          </cell>
          <cell r="O108">
            <v>2</v>
          </cell>
          <cell r="R108">
            <v>24</v>
          </cell>
        </row>
        <row r="109">
          <cell r="B109" t="str">
            <v>3250 Total</v>
          </cell>
          <cell r="E109">
            <v>11</v>
          </cell>
          <cell r="F109">
            <v>8</v>
          </cell>
          <cell r="G109">
            <v>1</v>
          </cell>
          <cell r="H109">
            <v>1</v>
          </cell>
          <cell r="I109">
            <v>1</v>
          </cell>
          <cell r="O109">
            <v>2</v>
          </cell>
          <cell r="R109">
            <v>24</v>
          </cell>
        </row>
        <row r="110">
          <cell r="B110" t="str">
            <v>4750</v>
          </cell>
          <cell r="C110" t="str">
            <v>Hybrid</v>
          </cell>
          <cell r="D110" t="str">
            <v>01H</v>
          </cell>
          <cell r="E110">
            <v>4</v>
          </cell>
          <cell r="L110">
            <v>5</v>
          </cell>
          <cell r="O110">
            <v>1</v>
          </cell>
          <cell r="R110">
            <v>10</v>
          </cell>
        </row>
        <row r="111">
          <cell r="C111" t="str">
            <v>Hybrid Total</v>
          </cell>
          <cell r="E111">
            <v>4</v>
          </cell>
          <cell r="L111">
            <v>5</v>
          </cell>
          <cell r="O111">
            <v>1</v>
          </cell>
          <cell r="R111">
            <v>10</v>
          </cell>
        </row>
        <row r="112">
          <cell r="B112" t="str">
            <v>4750 Total</v>
          </cell>
          <cell r="E112">
            <v>4</v>
          </cell>
          <cell r="L112">
            <v>5</v>
          </cell>
          <cell r="O112">
            <v>1</v>
          </cell>
          <cell r="R112">
            <v>10</v>
          </cell>
        </row>
        <row r="113">
          <cell r="A113" t="str">
            <v>CRJU Total</v>
          </cell>
          <cell r="E113">
            <v>59</v>
          </cell>
          <cell r="F113">
            <v>35</v>
          </cell>
          <cell r="G113">
            <v>5</v>
          </cell>
          <cell r="H113">
            <v>2</v>
          </cell>
          <cell r="I113">
            <v>2</v>
          </cell>
          <cell r="J113">
            <v>1</v>
          </cell>
          <cell r="L113">
            <v>5</v>
          </cell>
          <cell r="O113">
            <v>3</v>
          </cell>
          <cell r="R113">
            <v>112</v>
          </cell>
        </row>
        <row r="114">
          <cell r="A114" t="str">
            <v>EDUC</v>
          </cell>
          <cell r="B114" t="str">
            <v>2110</v>
          </cell>
          <cell r="C114" t="str">
            <v>Hybrid</v>
          </cell>
          <cell r="D114" t="str">
            <v>01H</v>
          </cell>
          <cell r="E114">
            <v>49</v>
          </cell>
          <cell r="F114">
            <v>3</v>
          </cell>
          <cell r="G114">
            <v>1</v>
          </cell>
          <cell r="I114">
            <v>1</v>
          </cell>
          <cell r="O114">
            <v>4</v>
          </cell>
          <cell r="R114">
            <v>58</v>
          </cell>
        </row>
        <row r="115">
          <cell r="D115" t="str">
            <v>02H</v>
          </cell>
          <cell r="E115">
            <v>47</v>
          </cell>
          <cell r="F115">
            <v>5</v>
          </cell>
          <cell r="G115">
            <v>3</v>
          </cell>
          <cell r="H115">
            <v>2</v>
          </cell>
          <cell r="I115">
            <v>1</v>
          </cell>
          <cell r="O115">
            <v>1</v>
          </cell>
          <cell r="R115">
            <v>59</v>
          </cell>
        </row>
        <row r="116">
          <cell r="C116" t="str">
            <v>Hybrid Total</v>
          </cell>
          <cell r="E116">
            <v>96</v>
          </cell>
          <cell r="F116">
            <v>8</v>
          </cell>
          <cell r="G116">
            <v>4</v>
          </cell>
          <cell r="H116">
            <v>2</v>
          </cell>
          <cell r="I116">
            <v>2</v>
          </cell>
          <cell r="O116">
            <v>5</v>
          </cell>
          <cell r="R116">
            <v>117</v>
          </cell>
        </row>
        <row r="117">
          <cell r="B117" t="str">
            <v>2110 Total</v>
          </cell>
          <cell r="E117">
            <v>96</v>
          </cell>
          <cell r="F117">
            <v>8</v>
          </cell>
          <cell r="G117">
            <v>4</v>
          </cell>
          <cell r="H117">
            <v>2</v>
          </cell>
          <cell r="I117">
            <v>2</v>
          </cell>
          <cell r="O117">
            <v>5</v>
          </cell>
          <cell r="R117">
            <v>117</v>
          </cell>
        </row>
        <row r="118">
          <cell r="B118" t="str">
            <v>2130</v>
          </cell>
          <cell r="C118" t="str">
            <v>Hybrid</v>
          </cell>
          <cell r="D118" t="str">
            <v>01H</v>
          </cell>
          <cell r="E118">
            <v>21</v>
          </cell>
          <cell r="F118">
            <v>1</v>
          </cell>
          <cell r="G118">
            <v>2</v>
          </cell>
          <cell r="H118">
            <v>1</v>
          </cell>
          <cell r="J118">
            <v>2</v>
          </cell>
          <cell r="O118">
            <v>3</v>
          </cell>
          <cell r="R118">
            <v>30</v>
          </cell>
        </row>
        <row r="119">
          <cell r="D119" t="str">
            <v>02H</v>
          </cell>
          <cell r="E119">
            <v>20</v>
          </cell>
          <cell r="F119">
            <v>5</v>
          </cell>
          <cell r="H119">
            <v>1</v>
          </cell>
          <cell r="O119">
            <v>3</v>
          </cell>
          <cell r="R119">
            <v>29</v>
          </cell>
        </row>
        <row r="120">
          <cell r="C120" t="str">
            <v>Hybrid Total</v>
          </cell>
          <cell r="E120">
            <v>41</v>
          </cell>
          <cell r="F120">
            <v>6</v>
          </cell>
          <cell r="G120">
            <v>2</v>
          </cell>
          <cell r="H120">
            <v>2</v>
          </cell>
          <cell r="J120">
            <v>2</v>
          </cell>
          <cell r="O120">
            <v>6</v>
          </cell>
          <cell r="R120">
            <v>59</v>
          </cell>
        </row>
        <row r="121">
          <cell r="B121" t="str">
            <v>2130 Total</v>
          </cell>
          <cell r="E121">
            <v>41</v>
          </cell>
          <cell r="F121">
            <v>6</v>
          </cell>
          <cell r="G121">
            <v>2</v>
          </cell>
          <cell r="H121">
            <v>2</v>
          </cell>
          <cell r="J121">
            <v>2</v>
          </cell>
          <cell r="O121">
            <v>6</v>
          </cell>
          <cell r="R121">
            <v>59</v>
          </cell>
        </row>
        <row r="122">
          <cell r="B122" t="str">
            <v>3214</v>
          </cell>
          <cell r="C122" t="str">
            <v>Hybrid</v>
          </cell>
          <cell r="D122" t="str">
            <v>01H</v>
          </cell>
          <cell r="E122">
            <v>28</v>
          </cell>
          <cell r="G122">
            <v>1</v>
          </cell>
          <cell r="R122">
            <v>29</v>
          </cell>
        </row>
        <row r="123">
          <cell r="C123" t="str">
            <v>Hybrid Total</v>
          </cell>
          <cell r="E123">
            <v>28</v>
          </cell>
          <cell r="G123">
            <v>1</v>
          </cell>
          <cell r="R123">
            <v>29</v>
          </cell>
        </row>
        <row r="124">
          <cell r="B124" t="str">
            <v>3214 Total</v>
          </cell>
          <cell r="E124">
            <v>28</v>
          </cell>
          <cell r="G124">
            <v>1</v>
          </cell>
          <cell r="R124">
            <v>29</v>
          </cell>
        </row>
        <row r="125">
          <cell r="A125" t="str">
            <v>EDUC Total</v>
          </cell>
          <cell r="E125">
            <v>165</v>
          </cell>
          <cell r="F125">
            <v>14</v>
          </cell>
          <cell r="G125">
            <v>7</v>
          </cell>
          <cell r="H125">
            <v>4</v>
          </cell>
          <cell r="I125">
            <v>2</v>
          </cell>
          <cell r="J125">
            <v>2</v>
          </cell>
          <cell r="O125">
            <v>11</v>
          </cell>
          <cell r="R125">
            <v>205</v>
          </cell>
        </row>
        <row r="126">
          <cell r="A126" t="str">
            <v>ELCT</v>
          </cell>
          <cell r="B126" t="str">
            <v>1100</v>
          </cell>
          <cell r="C126" t="str">
            <v>Hybrid</v>
          </cell>
          <cell r="D126" t="str">
            <v>01H</v>
          </cell>
          <cell r="E126">
            <v>16</v>
          </cell>
          <cell r="F126">
            <v>2</v>
          </cell>
          <cell r="G126">
            <v>1</v>
          </cell>
          <cell r="R126">
            <v>19</v>
          </cell>
        </row>
        <row r="127">
          <cell r="C127" t="str">
            <v>Hybrid Total</v>
          </cell>
          <cell r="E127">
            <v>16</v>
          </cell>
          <cell r="F127">
            <v>2</v>
          </cell>
          <cell r="G127">
            <v>1</v>
          </cell>
          <cell r="R127">
            <v>19</v>
          </cell>
        </row>
        <row r="128">
          <cell r="B128" t="str">
            <v>1100 Total</v>
          </cell>
          <cell r="E128">
            <v>16</v>
          </cell>
          <cell r="F128">
            <v>2</v>
          </cell>
          <cell r="G128">
            <v>1</v>
          </cell>
          <cell r="R128">
            <v>19</v>
          </cell>
        </row>
        <row r="129">
          <cell r="A129" t="str">
            <v>ELCT Total</v>
          </cell>
          <cell r="E129">
            <v>16</v>
          </cell>
          <cell r="F129">
            <v>2</v>
          </cell>
          <cell r="G129">
            <v>1</v>
          </cell>
          <cell r="R129">
            <v>19</v>
          </cell>
        </row>
        <row r="130">
          <cell r="A130" t="str">
            <v>ENGL</v>
          </cell>
          <cell r="B130" t="str">
            <v>1101</v>
          </cell>
          <cell r="C130" t="str">
            <v>Hybrid</v>
          </cell>
          <cell r="D130" t="str">
            <v>55H</v>
          </cell>
          <cell r="E130">
            <v>18</v>
          </cell>
          <cell r="F130">
            <v>4</v>
          </cell>
          <cell r="H130">
            <v>1</v>
          </cell>
          <cell r="O130">
            <v>1</v>
          </cell>
          <cell r="R130">
            <v>24</v>
          </cell>
        </row>
        <row r="131">
          <cell r="D131" t="str">
            <v>07H</v>
          </cell>
          <cell r="E131">
            <v>2</v>
          </cell>
          <cell r="F131">
            <v>7</v>
          </cell>
          <cell r="G131">
            <v>5</v>
          </cell>
          <cell r="H131">
            <v>2</v>
          </cell>
          <cell r="I131">
            <v>6</v>
          </cell>
          <cell r="O131">
            <v>3</v>
          </cell>
          <cell r="R131">
            <v>25</v>
          </cell>
        </row>
        <row r="132">
          <cell r="C132" t="str">
            <v>Hybrid Total</v>
          </cell>
          <cell r="E132">
            <v>20</v>
          </cell>
          <cell r="F132">
            <v>11</v>
          </cell>
          <cell r="G132">
            <v>5</v>
          </cell>
          <cell r="H132">
            <v>3</v>
          </cell>
          <cell r="I132">
            <v>6</v>
          </cell>
          <cell r="O132">
            <v>4</v>
          </cell>
          <cell r="R132">
            <v>49</v>
          </cell>
        </row>
        <row r="133">
          <cell r="C133" t="str">
            <v>Online</v>
          </cell>
          <cell r="D133" t="str">
            <v>22O</v>
          </cell>
          <cell r="E133">
            <v>4</v>
          </cell>
          <cell r="F133">
            <v>6</v>
          </cell>
          <cell r="G133">
            <v>2</v>
          </cell>
          <cell r="I133">
            <v>6</v>
          </cell>
          <cell r="O133">
            <v>2</v>
          </cell>
          <cell r="R133">
            <v>20</v>
          </cell>
        </row>
        <row r="134">
          <cell r="C134" t="str">
            <v>Online Total</v>
          </cell>
          <cell r="E134">
            <v>4</v>
          </cell>
          <cell r="F134">
            <v>6</v>
          </cell>
          <cell r="G134">
            <v>2</v>
          </cell>
          <cell r="I134">
            <v>6</v>
          </cell>
          <cell r="O134">
            <v>2</v>
          </cell>
          <cell r="R134">
            <v>20</v>
          </cell>
        </row>
        <row r="135">
          <cell r="B135" t="str">
            <v>1101 Total</v>
          </cell>
          <cell r="E135">
            <v>24</v>
          </cell>
          <cell r="F135">
            <v>17</v>
          </cell>
          <cell r="G135">
            <v>7</v>
          </cell>
          <cell r="H135">
            <v>3</v>
          </cell>
          <cell r="I135">
            <v>12</v>
          </cell>
          <cell r="O135">
            <v>6</v>
          </cell>
          <cell r="R135">
            <v>69</v>
          </cell>
        </row>
        <row r="136">
          <cell r="B136" t="str">
            <v>1102</v>
          </cell>
          <cell r="C136" t="str">
            <v>Hybrid</v>
          </cell>
          <cell r="D136" t="str">
            <v>56H</v>
          </cell>
          <cell r="E136">
            <v>25</v>
          </cell>
          <cell r="I136">
            <v>2</v>
          </cell>
          <cell r="R136">
            <v>27</v>
          </cell>
        </row>
        <row r="137">
          <cell r="C137" t="str">
            <v>Hybrid Total</v>
          </cell>
          <cell r="E137">
            <v>25</v>
          </cell>
          <cell r="I137">
            <v>2</v>
          </cell>
          <cell r="R137">
            <v>27</v>
          </cell>
        </row>
        <row r="138">
          <cell r="C138" t="str">
            <v>Online</v>
          </cell>
          <cell r="D138" t="str">
            <v>13O</v>
          </cell>
          <cell r="E138">
            <v>14</v>
          </cell>
          <cell r="F138">
            <v>5</v>
          </cell>
          <cell r="I138">
            <v>3</v>
          </cell>
          <cell r="J138">
            <v>2</v>
          </cell>
          <cell r="R138">
            <v>24</v>
          </cell>
        </row>
        <row r="139">
          <cell r="C139" t="str">
            <v>Online Total</v>
          </cell>
          <cell r="E139">
            <v>14</v>
          </cell>
          <cell r="F139">
            <v>5</v>
          </cell>
          <cell r="I139">
            <v>3</v>
          </cell>
          <cell r="J139">
            <v>2</v>
          </cell>
          <cell r="R139">
            <v>24</v>
          </cell>
        </row>
        <row r="140">
          <cell r="B140" t="str">
            <v>1102 Total</v>
          </cell>
          <cell r="E140">
            <v>39</v>
          </cell>
          <cell r="F140">
            <v>5</v>
          </cell>
          <cell r="I140">
            <v>5</v>
          </cell>
          <cell r="J140">
            <v>2</v>
          </cell>
          <cell r="R140">
            <v>51</v>
          </cell>
        </row>
        <row r="141">
          <cell r="B141" t="str">
            <v>2112</v>
          </cell>
          <cell r="C141" t="str">
            <v>Hybrid</v>
          </cell>
          <cell r="D141" t="str">
            <v>55H</v>
          </cell>
          <cell r="E141">
            <v>8</v>
          </cell>
          <cell r="F141">
            <v>1</v>
          </cell>
          <cell r="R141">
            <v>9</v>
          </cell>
        </row>
        <row r="142">
          <cell r="C142" t="str">
            <v>Hybrid Total</v>
          </cell>
          <cell r="E142">
            <v>8</v>
          </cell>
          <cell r="F142">
            <v>1</v>
          </cell>
          <cell r="R142">
            <v>9</v>
          </cell>
        </row>
        <row r="143">
          <cell r="B143" t="str">
            <v>2112 Total</v>
          </cell>
          <cell r="E143">
            <v>8</v>
          </cell>
          <cell r="F143">
            <v>1</v>
          </cell>
          <cell r="R143">
            <v>9</v>
          </cell>
        </row>
        <row r="144">
          <cell r="B144" t="str">
            <v>2120</v>
          </cell>
          <cell r="C144" t="str">
            <v>Hybrid</v>
          </cell>
          <cell r="D144" t="str">
            <v>30H</v>
          </cell>
          <cell r="E144">
            <v>2</v>
          </cell>
          <cell r="F144">
            <v>1</v>
          </cell>
          <cell r="G144">
            <v>5</v>
          </cell>
          <cell r="H144">
            <v>2</v>
          </cell>
          <cell r="I144">
            <v>2</v>
          </cell>
          <cell r="O144">
            <v>3</v>
          </cell>
          <cell r="R144">
            <v>15</v>
          </cell>
        </row>
        <row r="145">
          <cell r="C145" t="str">
            <v>Hybrid Total</v>
          </cell>
          <cell r="E145">
            <v>2</v>
          </cell>
          <cell r="F145">
            <v>1</v>
          </cell>
          <cell r="G145">
            <v>5</v>
          </cell>
          <cell r="H145">
            <v>2</v>
          </cell>
          <cell r="I145">
            <v>2</v>
          </cell>
          <cell r="O145">
            <v>3</v>
          </cell>
          <cell r="R145">
            <v>15</v>
          </cell>
        </row>
        <row r="146">
          <cell r="B146" t="str">
            <v>2120 Total</v>
          </cell>
          <cell r="E146">
            <v>2</v>
          </cell>
          <cell r="F146">
            <v>1</v>
          </cell>
          <cell r="G146">
            <v>5</v>
          </cell>
          <cell r="H146">
            <v>2</v>
          </cell>
          <cell r="I146">
            <v>2</v>
          </cell>
          <cell r="O146">
            <v>3</v>
          </cell>
          <cell r="R146">
            <v>15</v>
          </cell>
        </row>
        <row r="147">
          <cell r="B147" t="str">
            <v>2130</v>
          </cell>
          <cell r="C147" t="str">
            <v>Hybrid</v>
          </cell>
          <cell r="D147" t="str">
            <v>01H</v>
          </cell>
          <cell r="E147">
            <v>8</v>
          </cell>
          <cell r="F147">
            <v>8</v>
          </cell>
          <cell r="G147">
            <v>5</v>
          </cell>
          <cell r="H147">
            <v>4</v>
          </cell>
          <cell r="I147">
            <v>4</v>
          </cell>
          <cell r="O147">
            <v>4</v>
          </cell>
          <cell r="R147">
            <v>33</v>
          </cell>
        </row>
        <row r="148">
          <cell r="D148" t="str">
            <v>56H</v>
          </cell>
          <cell r="E148">
            <v>21</v>
          </cell>
          <cell r="F148">
            <v>5</v>
          </cell>
          <cell r="G148">
            <v>3</v>
          </cell>
          <cell r="O148">
            <v>1</v>
          </cell>
          <cell r="R148">
            <v>30</v>
          </cell>
        </row>
        <row r="149">
          <cell r="C149" t="str">
            <v>Hybrid Total</v>
          </cell>
          <cell r="E149">
            <v>29</v>
          </cell>
          <cell r="F149">
            <v>13</v>
          </cell>
          <cell r="G149">
            <v>8</v>
          </cell>
          <cell r="H149">
            <v>4</v>
          </cell>
          <cell r="I149">
            <v>4</v>
          </cell>
          <cell r="O149">
            <v>5</v>
          </cell>
          <cell r="R149">
            <v>63</v>
          </cell>
        </row>
        <row r="150">
          <cell r="B150" t="str">
            <v>2130 Total</v>
          </cell>
          <cell r="E150">
            <v>29</v>
          </cell>
          <cell r="F150">
            <v>13</v>
          </cell>
          <cell r="G150">
            <v>8</v>
          </cell>
          <cell r="H150">
            <v>4</v>
          </cell>
          <cell r="I150">
            <v>4</v>
          </cell>
          <cell r="O150">
            <v>5</v>
          </cell>
          <cell r="R150">
            <v>63</v>
          </cell>
        </row>
        <row r="151">
          <cell r="A151" t="str">
            <v>ENGL Total</v>
          </cell>
          <cell r="E151">
            <v>102</v>
          </cell>
          <cell r="F151">
            <v>37</v>
          </cell>
          <cell r="G151">
            <v>20</v>
          </cell>
          <cell r="H151">
            <v>9</v>
          </cell>
          <cell r="I151">
            <v>23</v>
          </cell>
          <cell r="J151">
            <v>2</v>
          </cell>
          <cell r="O151">
            <v>14</v>
          </cell>
          <cell r="R151">
            <v>207</v>
          </cell>
        </row>
        <row r="152">
          <cell r="A152" t="str">
            <v>FINC</v>
          </cell>
          <cell r="B152" t="str">
            <v>3056</v>
          </cell>
          <cell r="C152" t="str">
            <v>Online</v>
          </cell>
          <cell r="D152" t="str">
            <v>02O</v>
          </cell>
          <cell r="E152">
            <v>10</v>
          </cell>
          <cell r="F152">
            <v>9</v>
          </cell>
          <cell r="G152">
            <v>2</v>
          </cell>
          <cell r="H152">
            <v>1</v>
          </cell>
          <cell r="I152">
            <v>2</v>
          </cell>
          <cell r="O152">
            <v>2</v>
          </cell>
          <cell r="R152">
            <v>26</v>
          </cell>
        </row>
        <row r="153">
          <cell r="C153" t="str">
            <v>Online Total</v>
          </cell>
          <cell r="E153">
            <v>10</v>
          </cell>
          <cell r="F153">
            <v>9</v>
          </cell>
          <cell r="G153">
            <v>2</v>
          </cell>
          <cell r="H153">
            <v>1</v>
          </cell>
          <cell r="I153">
            <v>2</v>
          </cell>
          <cell r="O153">
            <v>2</v>
          </cell>
          <cell r="R153">
            <v>26</v>
          </cell>
        </row>
        <row r="154">
          <cell r="B154" t="str">
            <v>3056 Total</v>
          </cell>
          <cell r="E154">
            <v>10</v>
          </cell>
          <cell r="F154">
            <v>9</v>
          </cell>
          <cell r="G154">
            <v>2</v>
          </cell>
          <cell r="H154">
            <v>1</v>
          </cell>
          <cell r="I154">
            <v>2</v>
          </cell>
          <cell r="O154">
            <v>2</v>
          </cell>
          <cell r="R154">
            <v>26</v>
          </cell>
        </row>
        <row r="155">
          <cell r="A155" t="str">
            <v>FINC Total</v>
          </cell>
          <cell r="E155">
            <v>10</v>
          </cell>
          <cell r="F155">
            <v>9</v>
          </cell>
          <cell r="G155">
            <v>2</v>
          </cell>
          <cell r="H155">
            <v>1</v>
          </cell>
          <cell r="I155">
            <v>2</v>
          </cell>
          <cell r="O155">
            <v>2</v>
          </cell>
          <cell r="R155">
            <v>26</v>
          </cell>
        </row>
        <row r="156">
          <cell r="A156" t="str">
            <v>GEOL</v>
          </cell>
          <cell r="B156" t="str">
            <v>1121K</v>
          </cell>
          <cell r="C156" t="str">
            <v>Hybrid</v>
          </cell>
          <cell r="D156" t="str">
            <v>02H</v>
          </cell>
          <cell r="E156">
            <v>8</v>
          </cell>
          <cell r="F156">
            <v>8</v>
          </cell>
          <cell r="G156">
            <v>6</v>
          </cell>
          <cell r="H156">
            <v>3</v>
          </cell>
          <cell r="I156">
            <v>2</v>
          </cell>
          <cell r="O156">
            <v>1</v>
          </cell>
          <cell r="R156">
            <v>28</v>
          </cell>
        </row>
        <row r="157">
          <cell r="D157" t="str">
            <v>03H</v>
          </cell>
          <cell r="E157">
            <v>2</v>
          </cell>
          <cell r="F157">
            <v>11</v>
          </cell>
          <cell r="G157">
            <v>9</v>
          </cell>
          <cell r="H157">
            <v>2</v>
          </cell>
          <cell r="I157">
            <v>2</v>
          </cell>
          <cell r="O157">
            <v>2</v>
          </cell>
          <cell r="R157">
            <v>28</v>
          </cell>
        </row>
        <row r="158">
          <cell r="C158" t="str">
            <v>Hybrid Total</v>
          </cell>
          <cell r="E158">
            <v>10</v>
          </cell>
          <cell r="F158">
            <v>19</v>
          </cell>
          <cell r="G158">
            <v>15</v>
          </cell>
          <cell r="H158">
            <v>5</v>
          </cell>
          <cell r="I158">
            <v>4</v>
          </cell>
          <cell r="O158">
            <v>3</v>
          </cell>
          <cell r="R158">
            <v>56</v>
          </cell>
        </row>
        <row r="159">
          <cell r="B159" t="str">
            <v>1121K Total</v>
          </cell>
          <cell r="E159">
            <v>10</v>
          </cell>
          <cell r="F159">
            <v>19</v>
          </cell>
          <cell r="G159">
            <v>15</v>
          </cell>
          <cell r="H159">
            <v>5</v>
          </cell>
          <cell r="I159">
            <v>4</v>
          </cell>
          <cell r="O159">
            <v>3</v>
          </cell>
          <cell r="R159">
            <v>56</v>
          </cell>
        </row>
        <row r="160">
          <cell r="A160" t="str">
            <v>GEOL Total</v>
          </cell>
          <cell r="E160">
            <v>10</v>
          </cell>
          <cell r="F160">
            <v>19</v>
          </cell>
          <cell r="G160">
            <v>15</v>
          </cell>
          <cell r="H160">
            <v>5</v>
          </cell>
          <cell r="I160">
            <v>4</v>
          </cell>
          <cell r="O160">
            <v>3</v>
          </cell>
          <cell r="R160">
            <v>56</v>
          </cell>
        </row>
        <row r="161">
          <cell r="A161" t="str">
            <v>HIST</v>
          </cell>
          <cell r="B161" t="str">
            <v>2111</v>
          </cell>
          <cell r="C161" t="str">
            <v>Hybrid</v>
          </cell>
          <cell r="D161" t="str">
            <v>02H</v>
          </cell>
          <cell r="E161">
            <v>9</v>
          </cell>
          <cell r="F161">
            <v>10</v>
          </cell>
          <cell r="G161">
            <v>6</v>
          </cell>
          <cell r="H161">
            <v>2</v>
          </cell>
          <cell r="I161">
            <v>5</v>
          </cell>
          <cell r="O161">
            <v>4</v>
          </cell>
          <cell r="R161">
            <v>36</v>
          </cell>
        </row>
        <row r="162">
          <cell r="D162" t="str">
            <v>03H</v>
          </cell>
          <cell r="E162">
            <v>5</v>
          </cell>
          <cell r="F162">
            <v>13</v>
          </cell>
          <cell r="G162">
            <v>8</v>
          </cell>
          <cell r="H162">
            <v>3</v>
          </cell>
          <cell r="I162">
            <v>5</v>
          </cell>
          <cell r="O162">
            <v>4</v>
          </cell>
          <cell r="R162">
            <v>38</v>
          </cell>
        </row>
        <row r="163">
          <cell r="C163" t="str">
            <v>Hybrid Total</v>
          </cell>
          <cell r="E163">
            <v>14</v>
          </cell>
          <cell r="F163">
            <v>23</v>
          </cell>
          <cell r="G163">
            <v>14</v>
          </cell>
          <cell r="H163">
            <v>5</v>
          </cell>
          <cell r="I163">
            <v>10</v>
          </cell>
          <cell r="O163">
            <v>8</v>
          </cell>
          <cell r="R163">
            <v>74</v>
          </cell>
        </row>
        <row r="164">
          <cell r="C164" t="str">
            <v>Online</v>
          </cell>
          <cell r="D164" t="str">
            <v>06O</v>
          </cell>
          <cell r="E164">
            <v>5</v>
          </cell>
          <cell r="F164">
            <v>10</v>
          </cell>
          <cell r="G164">
            <v>3</v>
          </cell>
          <cell r="I164">
            <v>5</v>
          </cell>
          <cell r="O164">
            <v>4</v>
          </cell>
          <cell r="R164">
            <v>27</v>
          </cell>
        </row>
        <row r="165">
          <cell r="C165" t="str">
            <v>Online Total</v>
          </cell>
          <cell r="E165">
            <v>5</v>
          </cell>
          <cell r="F165">
            <v>10</v>
          </cell>
          <cell r="G165">
            <v>3</v>
          </cell>
          <cell r="I165">
            <v>5</v>
          </cell>
          <cell r="O165">
            <v>4</v>
          </cell>
          <cell r="R165">
            <v>27</v>
          </cell>
        </row>
        <row r="166">
          <cell r="B166" t="str">
            <v>2111 Total</v>
          </cell>
          <cell r="E166">
            <v>19</v>
          </cell>
          <cell r="F166">
            <v>33</v>
          </cell>
          <cell r="G166">
            <v>17</v>
          </cell>
          <cell r="H166">
            <v>5</v>
          </cell>
          <cell r="I166">
            <v>15</v>
          </cell>
          <cell r="O166">
            <v>12</v>
          </cell>
          <cell r="R166">
            <v>101</v>
          </cell>
        </row>
        <row r="167">
          <cell r="B167" t="str">
            <v>3000</v>
          </cell>
          <cell r="C167" t="str">
            <v>Hybrid</v>
          </cell>
          <cell r="D167" t="str">
            <v>01H</v>
          </cell>
          <cell r="E167">
            <v>2</v>
          </cell>
          <cell r="F167">
            <v>13</v>
          </cell>
          <cell r="G167">
            <v>3</v>
          </cell>
          <cell r="H167">
            <v>1</v>
          </cell>
          <cell r="I167">
            <v>4</v>
          </cell>
          <cell r="O167">
            <v>1</v>
          </cell>
          <cell r="R167">
            <v>24</v>
          </cell>
        </row>
        <row r="168">
          <cell r="C168" t="str">
            <v>Hybrid Total</v>
          </cell>
          <cell r="E168">
            <v>2</v>
          </cell>
          <cell r="F168">
            <v>13</v>
          </cell>
          <cell r="G168">
            <v>3</v>
          </cell>
          <cell r="H168">
            <v>1</v>
          </cell>
          <cell r="I168">
            <v>4</v>
          </cell>
          <cell r="O168">
            <v>1</v>
          </cell>
          <cell r="R168">
            <v>24</v>
          </cell>
        </row>
        <row r="169">
          <cell r="B169" t="str">
            <v>3000 Total</v>
          </cell>
          <cell r="E169">
            <v>2</v>
          </cell>
          <cell r="F169">
            <v>13</v>
          </cell>
          <cell r="G169">
            <v>3</v>
          </cell>
          <cell r="H169">
            <v>1</v>
          </cell>
          <cell r="I169">
            <v>4</v>
          </cell>
          <cell r="O169">
            <v>1</v>
          </cell>
          <cell r="R169">
            <v>24</v>
          </cell>
        </row>
        <row r="170">
          <cell r="B170" t="str">
            <v>4920</v>
          </cell>
          <cell r="C170" t="str">
            <v>Hybrid</v>
          </cell>
          <cell r="D170" t="str">
            <v>01H</v>
          </cell>
          <cell r="E170">
            <v>2</v>
          </cell>
          <cell r="F170">
            <v>2</v>
          </cell>
          <cell r="G170">
            <v>1</v>
          </cell>
          <cell r="R170">
            <v>5</v>
          </cell>
        </row>
        <row r="171">
          <cell r="C171" t="str">
            <v>Hybrid Total</v>
          </cell>
          <cell r="E171">
            <v>2</v>
          </cell>
          <cell r="F171">
            <v>2</v>
          </cell>
          <cell r="G171">
            <v>1</v>
          </cell>
          <cell r="R171">
            <v>5</v>
          </cell>
        </row>
        <row r="172">
          <cell r="B172" t="str">
            <v>4920 Total</v>
          </cell>
          <cell r="E172">
            <v>2</v>
          </cell>
          <cell r="F172">
            <v>2</v>
          </cell>
          <cell r="G172">
            <v>1</v>
          </cell>
          <cell r="R172">
            <v>5</v>
          </cell>
        </row>
        <row r="173">
          <cell r="A173" t="str">
            <v>HIST Total</v>
          </cell>
          <cell r="E173">
            <v>23</v>
          </cell>
          <cell r="F173">
            <v>48</v>
          </cell>
          <cell r="G173">
            <v>21</v>
          </cell>
          <cell r="H173">
            <v>6</v>
          </cell>
          <cell r="I173">
            <v>19</v>
          </cell>
          <cell r="O173">
            <v>13</v>
          </cell>
          <cell r="R173">
            <v>130</v>
          </cell>
        </row>
        <row r="174">
          <cell r="A174" t="str">
            <v>HUMN</v>
          </cell>
          <cell r="B174" t="str">
            <v>1300</v>
          </cell>
          <cell r="C174" t="str">
            <v>Online</v>
          </cell>
          <cell r="D174" t="str">
            <v>01O</v>
          </cell>
          <cell r="E174">
            <v>21</v>
          </cell>
          <cell r="F174">
            <v>2</v>
          </cell>
          <cell r="I174">
            <v>1</v>
          </cell>
          <cell r="O174">
            <v>2</v>
          </cell>
          <cell r="R174">
            <v>26</v>
          </cell>
        </row>
        <row r="175">
          <cell r="C175" t="str">
            <v>Online Total</v>
          </cell>
          <cell r="E175">
            <v>21</v>
          </cell>
          <cell r="F175">
            <v>2</v>
          </cell>
          <cell r="I175">
            <v>1</v>
          </cell>
          <cell r="O175">
            <v>2</v>
          </cell>
          <cell r="R175">
            <v>26</v>
          </cell>
        </row>
        <row r="176">
          <cell r="B176" t="str">
            <v>1300 Total</v>
          </cell>
          <cell r="E176">
            <v>21</v>
          </cell>
          <cell r="F176">
            <v>2</v>
          </cell>
          <cell r="I176">
            <v>1</v>
          </cell>
          <cell r="O176">
            <v>2</v>
          </cell>
          <cell r="R176">
            <v>26</v>
          </cell>
        </row>
        <row r="177">
          <cell r="A177" t="str">
            <v>HUMN Total</v>
          </cell>
          <cell r="E177">
            <v>21</v>
          </cell>
          <cell r="F177">
            <v>2</v>
          </cell>
          <cell r="I177">
            <v>1</v>
          </cell>
          <cell r="O177">
            <v>2</v>
          </cell>
          <cell r="R177">
            <v>26</v>
          </cell>
        </row>
        <row r="178">
          <cell r="A178" t="str">
            <v>LPNS</v>
          </cell>
          <cell r="B178" t="str">
            <v>1103</v>
          </cell>
          <cell r="C178" t="str">
            <v>Online</v>
          </cell>
          <cell r="D178" t="str">
            <v>01O</v>
          </cell>
          <cell r="E178">
            <v>4</v>
          </cell>
          <cell r="F178">
            <v>5</v>
          </cell>
          <cell r="G178">
            <v>4</v>
          </cell>
          <cell r="I178">
            <v>5</v>
          </cell>
          <cell r="O178">
            <v>1</v>
          </cell>
          <cell r="R178">
            <v>19</v>
          </cell>
        </row>
        <row r="179">
          <cell r="C179" t="str">
            <v>Online Total</v>
          </cell>
          <cell r="E179">
            <v>4</v>
          </cell>
          <cell r="F179">
            <v>5</v>
          </cell>
          <cell r="G179">
            <v>4</v>
          </cell>
          <cell r="I179">
            <v>5</v>
          </cell>
          <cell r="O179">
            <v>1</v>
          </cell>
          <cell r="R179">
            <v>19</v>
          </cell>
        </row>
        <row r="180">
          <cell r="B180" t="str">
            <v>1103 Total</v>
          </cell>
          <cell r="E180">
            <v>4</v>
          </cell>
          <cell r="F180">
            <v>5</v>
          </cell>
          <cell r="G180">
            <v>4</v>
          </cell>
          <cell r="I180">
            <v>5</v>
          </cell>
          <cell r="O180">
            <v>1</v>
          </cell>
          <cell r="R180">
            <v>19</v>
          </cell>
        </row>
        <row r="181">
          <cell r="B181" t="str">
            <v>1050</v>
          </cell>
          <cell r="C181" t="str">
            <v>Online</v>
          </cell>
          <cell r="D181" t="str">
            <v>02O</v>
          </cell>
          <cell r="E181">
            <v>11</v>
          </cell>
          <cell r="F181">
            <v>11</v>
          </cell>
          <cell r="R181">
            <v>22</v>
          </cell>
        </row>
        <row r="182">
          <cell r="D182" t="str">
            <v>03O</v>
          </cell>
          <cell r="F182">
            <v>1</v>
          </cell>
          <cell r="R182">
            <v>1</v>
          </cell>
        </row>
        <row r="183">
          <cell r="C183" t="str">
            <v>Online Total</v>
          </cell>
          <cell r="E183">
            <v>11</v>
          </cell>
          <cell r="F183">
            <v>12</v>
          </cell>
          <cell r="R183">
            <v>23</v>
          </cell>
        </row>
        <row r="184">
          <cell r="B184" t="str">
            <v>1050 Total</v>
          </cell>
          <cell r="E184">
            <v>11</v>
          </cell>
          <cell r="F184">
            <v>12</v>
          </cell>
          <cell r="R184">
            <v>23</v>
          </cell>
        </row>
        <row r="185">
          <cell r="A185" t="str">
            <v>LPNS Total</v>
          </cell>
          <cell r="E185">
            <v>15</v>
          </cell>
          <cell r="F185">
            <v>17</v>
          </cell>
          <cell r="G185">
            <v>4</v>
          </cell>
          <cell r="I185">
            <v>5</v>
          </cell>
          <cell r="O185">
            <v>1</v>
          </cell>
          <cell r="R185">
            <v>42</v>
          </cell>
        </row>
        <row r="186">
          <cell r="A186" t="str">
            <v>MARK</v>
          </cell>
          <cell r="B186" t="str">
            <v>3010</v>
          </cell>
          <cell r="C186" t="str">
            <v>Online</v>
          </cell>
          <cell r="D186" t="str">
            <v>31O</v>
          </cell>
          <cell r="E186">
            <v>7</v>
          </cell>
          <cell r="F186">
            <v>6</v>
          </cell>
          <cell r="G186">
            <v>6</v>
          </cell>
          <cell r="H186">
            <v>2</v>
          </cell>
          <cell r="I186">
            <v>4</v>
          </cell>
          <cell r="R186">
            <v>25</v>
          </cell>
        </row>
        <row r="187">
          <cell r="C187" t="str">
            <v>Online Total</v>
          </cell>
          <cell r="E187">
            <v>7</v>
          </cell>
          <cell r="F187">
            <v>6</v>
          </cell>
          <cell r="G187">
            <v>6</v>
          </cell>
          <cell r="H187">
            <v>2</v>
          </cell>
          <cell r="I187">
            <v>4</v>
          </cell>
          <cell r="R187">
            <v>25</v>
          </cell>
        </row>
        <row r="188">
          <cell r="B188" t="str">
            <v>3010 Total</v>
          </cell>
          <cell r="E188">
            <v>7</v>
          </cell>
          <cell r="F188">
            <v>6</v>
          </cell>
          <cell r="G188">
            <v>6</v>
          </cell>
          <cell r="H188">
            <v>2</v>
          </cell>
          <cell r="I188">
            <v>4</v>
          </cell>
          <cell r="R188">
            <v>25</v>
          </cell>
        </row>
        <row r="189">
          <cell r="B189" t="str">
            <v>4121</v>
          </cell>
          <cell r="C189" t="str">
            <v>Hybrid</v>
          </cell>
          <cell r="D189" t="str">
            <v>30H</v>
          </cell>
          <cell r="E189">
            <v>2</v>
          </cell>
          <cell r="F189">
            <v>6</v>
          </cell>
          <cell r="G189">
            <v>2</v>
          </cell>
          <cell r="O189">
            <v>1</v>
          </cell>
          <cell r="R189">
            <v>11</v>
          </cell>
        </row>
        <row r="190">
          <cell r="C190" t="str">
            <v>Hybrid Total</v>
          </cell>
          <cell r="E190">
            <v>2</v>
          </cell>
          <cell r="F190">
            <v>6</v>
          </cell>
          <cell r="G190">
            <v>2</v>
          </cell>
          <cell r="O190">
            <v>1</v>
          </cell>
          <cell r="R190">
            <v>11</v>
          </cell>
        </row>
        <row r="191">
          <cell r="B191" t="str">
            <v>4121 Total</v>
          </cell>
          <cell r="E191">
            <v>2</v>
          </cell>
          <cell r="F191">
            <v>6</v>
          </cell>
          <cell r="G191">
            <v>2</v>
          </cell>
          <cell r="O191">
            <v>1</v>
          </cell>
          <cell r="R191">
            <v>11</v>
          </cell>
        </row>
        <row r="192">
          <cell r="A192" t="str">
            <v>MARK Total</v>
          </cell>
          <cell r="E192">
            <v>9</v>
          </cell>
          <cell r="F192">
            <v>12</v>
          </cell>
          <cell r="G192">
            <v>8</v>
          </cell>
          <cell r="H192">
            <v>2</v>
          </cell>
          <cell r="I192">
            <v>4</v>
          </cell>
          <cell r="O192">
            <v>1</v>
          </cell>
          <cell r="R192">
            <v>36</v>
          </cell>
        </row>
        <row r="193">
          <cell r="A193" t="str">
            <v>MGIS</v>
          </cell>
          <cell r="B193" t="str">
            <v>2201</v>
          </cell>
          <cell r="C193" t="str">
            <v>Hybrid</v>
          </cell>
          <cell r="D193" t="str">
            <v>03H</v>
          </cell>
          <cell r="E193">
            <v>10</v>
          </cell>
          <cell r="F193">
            <v>8</v>
          </cell>
          <cell r="G193">
            <v>4</v>
          </cell>
          <cell r="H193">
            <v>3</v>
          </cell>
          <cell r="I193">
            <v>3</v>
          </cell>
          <cell r="O193">
            <v>2</v>
          </cell>
          <cell r="R193">
            <v>30</v>
          </cell>
        </row>
        <row r="194">
          <cell r="D194" t="str">
            <v>04H</v>
          </cell>
          <cell r="E194">
            <v>8</v>
          </cell>
          <cell r="F194">
            <v>7</v>
          </cell>
          <cell r="G194">
            <v>3</v>
          </cell>
          <cell r="H194">
            <v>1</v>
          </cell>
          <cell r="I194">
            <v>3</v>
          </cell>
          <cell r="O194">
            <v>4</v>
          </cell>
          <cell r="R194">
            <v>26</v>
          </cell>
        </row>
        <row r="195">
          <cell r="C195" t="str">
            <v>Hybrid Total</v>
          </cell>
          <cell r="E195">
            <v>18</v>
          </cell>
          <cell r="F195">
            <v>15</v>
          </cell>
          <cell r="G195">
            <v>7</v>
          </cell>
          <cell r="H195">
            <v>4</v>
          </cell>
          <cell r="I195">
            <v>6</v>
          </cell>
          <cell r="O195">
            <v>6</v>
          </cell>
          <cell r="R195">
            <v>56</v>
          </cell>
        </row>
        <row r="196">
          <cell r="C196" t="str">
            <v>Online</v>
          </cell>
          <cell r="D196" t="str">
            <v>55O</v>
          </cell>
          <cell r="E196">
            <v>6</v>
          </cell>
          <cell r="F196">
            <v>5</v>
          </cell>
          <cell r="G196">
            <v>3</v>
          </cell>
          <cell r="H196">
            <v>5</v>
          </cell>
          <cell r="I196">
            <v>3</v>
          </cell>
          <cell r="O196">
            <v>1</v>
          </cell>
          <cell r="R196">
            <v>23</v>
          </cell>
        </row>
        <row r="197">
          <cell r="C197" t="str">
            <v>Online Total</v>
          </cell>
          <cell r="E197">
            <v>6</v>
          </cell>
          <cell r="F197">
            <v>5</v>
          </cell>
          <cell r="G197">
            <v>3</v>
          </cell>
          <cell r="H197">
            <v>5</v>
          </cell>
          <cell r="I197">
            <v>3</v>
          </cell>
          <cell r="O197">
            <v>1</v>
          </cell>
          <cell r="R197">
            <v>23</v>
          </cell>
        </row>
        <row r="198">
          <cell r="B198" t="str">
            <v>2201 Total</v>
          </cell>
          <cell r="E198">
            <v>24</v>
          </cell>
          <cell r="F198">
            <v>20</v>
          </cell>
          <cell r="G198">
            <v>10</v>
          </cell>
          <cell r="H198">
            <v>9</v>
          </cell>
          <cell r="I198">
            <v>9</v>
          </cell>
          <cell r="O198">
            <v>7</v>
          </cell>
          <cell r="R198">
            <v>79</v>
          </cell>
        </row>
        <row r="199">
          <cell r="B199" t="str">
            <v>3351</v>
          </cell>
          <cell r="C199" t="str">
            <v>Hybrid</v>
          </cell>
          <cell r="D199" t="str">
            <v>01H</v>
          </cell>
          <cell r="E199">
            <v>48</v>
          </cell>
          <cell r="F199">
            <v>9</v>
          </cell>
          <cell r="G199">
            <v>8</v>
          </cell>
          <cell r="H199">
            <v>2</v>
          </cell>
          <cell r="O199">
            <v>1</v>
          </cell>
          <cell r="R199">
            <v>68</v>
          </cell>
        </row>
        <row r="200">
          <cell r="D200" t="str">
            <v>30H</v>
          </cell>
          <cell r="E200">
            <v>34</v>
          </cell>
          <cell r="F200">
            <v>18</v>
          </cell>
          <cell r="G200">
            <v>7</v>
          </cell>
          <cell r="H200">
            <v>2</v>
          </cell>
          <cell r="I200">
            <v>1</v>
          </cell>
          <cell r="O200">
            <v>3</v>
          </cell>
          <cell r="R200">
            <v>65</v>
          </cell>
        </row>
        <row r="201">
          <cell r="C201" t="str">
            <v>Hybrid Total</v>
          </cell>
          <cell r="E201">
            <v>82</v>
          </cell>
          <cell r="F201">
            <v>27</v>
          </cell>
          <cell r="G201">
            <v>15</v>
          </cell>
          <cell r="H201">
            <v>4</v>
          </cell>
          <cell r="I201">
            <v>1</v>
          </cell>
          <cell r="O201">
            <v>4</v>
          </cell>
          <cell r="R201">
            <v>133</v>
          </cell>
        </row>
        <row r="202">
          <cell r="C202" t="str">
            <v>Online</v>
          </cell>
          <cell r="D202" t="str">
            <v>02O</v>
          </cell>
          <cell r="E202">
            <v>20</v>
          </cell>
          <cell r="F202">
            <v>4</v>
          </cell>
          <cell r="G202">
            <v>2</v>
          </cell>
          <cell r="H202">
            <v>2</v>
          </cell>
          <cell r="R202">
            <v>28</v>
          </cell>
        </row>
        <row r="203">
          <cell r="C203" t="str">
            <v>Online Total</v>
          </cell>
          <cell r="E203">
            <v>20</v>
          </cell>
          <cell r="F203">
            <v>4</v>
          </cell>
          <cell r="G203">
            <v>2</v>
          </cell>
          <cell r="H203">
            <v>2</v>
          </cell>
          <cell r="R203">
            <v>28</v>
          </cell>
        </row>
        <row r="204">
          <cell r="B204" t="str">
            <v>3351 Total</v>
          </cell>
          <cell r="E204">
            <v>102</v>
          </cell>
          <cell r="F204">
            <v>31</v>
          </cell>
          <cell r="G204">
            <v>17</v>
          </cell>
          <cell r="H204">
            <v>6</v>
          </cell>
          <cell r="I204">
            <v>1</v>
          </cell>
          <cell r="O204">
            <v>4</v>
          </cell>
          <cell r="R204">
            <v>161</v>
          </cell>
        </row>
        <row r="205">
          <cell r="B205" t="str">
            <v>3354</v>
          </cell>
          <cell r="C205" t="str">
            <v>Hybrid</v>
          </cell>
          <cell r="D205" t="str">
            <v>01H</v>
          </cell>
          <cell r="E205">
            <v>15</v>
          </cell>
          <cell r="F205">
            <v>8</v>
          </cell>
          <cell r="G205">
            <v>4</v>
          </cell>
          <cell r="R205">
            <v>27</v>
          </cell>
        </row>
        <row r="206">
          <cell r="C206" t="str">
            <v>Hybrid Total</v>
          </cell>
          <cell r="E206">
            <v>15</v>
          </cell>
          <cell r="F206">
            <v>8</v>
          </cell>
          <cell r="G206">
            <v>4</v>
          </cell>
          <cell r="R206">
            <v>27</v>
          </cell>
        </row>
        <row r="207">
          <cell r="B207" t="str">
            <v>3354 Total</v>
          </cell>
          <cell r="E207">
            <v>15</v>
          </cell>
          <cell r="F207">
            <v>8</v>
          </cell>
          <cell r="G207">
            <v>4</v>
          </cell>
          <cell r="R207">
            <v>27</v>
          </cell>
        </row>
        <row r="208">
          <cell r="B208" t="str">
            <v>3390</v>
          </cell>
          <cell r="C208" t="str">
            <v>Hybrid</v>
          </cell>
          <cell r="D208" t="str">
            <v>01H</v>
          </cell>
          <cell r="E208">
            <v>10</v>
          </cell>
          <cell r="F208">
            <v>10</v>
          </cell>
          <cell r="G208">
            <v>6</v>
          </cell>
          <cell r="I208">
            <v>1</v>
          </cell>
          <cell r="R208">
            <v>27</v>
          </cell>
        </row>
        <row r="209">
          <cell r="C209" t="str">
            <v>Hybrid Total</v>
          </cell>
          <cell r="E209">
            <v>10</v>
          </cell>
          <cell r="F209">
            <v>10</v>
          </cell>
          <cell r="G209">
            <v>6</v>
          </cell>
          <cell r="I209">
            <v>1</v>
          </cell>
          <cell r="R209">
            <v>27</v>
          </cell>
        </row>
        <row r="210">
          <cell r="B210" t="str">
            <v>3390 Total</v>
          </cell>
          <cell r="E210">
            <v>10</v>
          </cell>
          <cell r="F210">
            <v>10</v>
          </cell>
          <cell r="G210">
            <v>6</v>
          </cell>
          <cell r="I210">
            <v>1</v>
          </cell>
          <cell r="R210">
            <v>27</v>
          </cell>
        </row>
        <row r="211">
          <cell r="A211" t="str">
            <v>MGIS Total</v>
          </cell>
          <cell r="E211">
            <v>151</v>
          </cell>
          <cell r="F211">
            <v>69</v>
          </cell>
          <cell r="G211">
            <v>37</v>
          </cell>
          <cell r="H211">
            <v>15</v>
          </cell>
          <cell r="I211">
            <v>11</v>
          </cell>
          <cell r="O211">
            <v>11</v>
          </cell>
          <cell r="R211">
            <v>294</v>
          </cell>
        </row>
        <row r="212">
          <cell r="A212" t="str">
            <v>MNGT</v>
          </cell>
          <cell r="B212" t="str">
            <v>3051</v>
          </cell>
          <cell r="C212" t="str">
            <v>Online</v>
          </cell>
          <cell r="D212" t="str">
            <v>02O</v>
          </cell>
          <cell r="E212">
            <v>20</v>
          </cell>
          <cell r="F212">
            <v>8</v>
          </cell>
          <cell r="G212">
            <v>2</v>
          </cell>
          <cell r="R212">
            <v>30</v>
          </cell>
        </row>
        <row r="213">
          <cell r="C213" t="str">
            <v>Online Total</v>
          </cell>
          <cell r="E213">
            <v>20</v>
          </cell>
          <cell r="F213">
            <v>8</v>
          </cell>
          <cell r="G213">
            <v>2</v>
          </cell>
          <cell r="R213">
            <v>30</v>
          </cell>
        </row>
        <row r="214">
          <cell r="B214" t="str">
            <v>3051 Total</v>
          </cell>
          <cell r="E214">
            <v>20</v>
          </cell>
          <cell r="F214">
            <v>8</v>
          </cell>
          <cell r="G214">
            <v>2</v>
          </cell>
          <cell r="R214">
            <v>30</v>
          </cell>
        </row>
        <row r="215">
          <cell r="B215" t="str">
            <v>4610</v>
          </cell>
          <cell r="C215" t="str">
            <v>Hybrid</v>
          </cell>
          <cell r="D215" t="str">
            <v>01H</v>
          </cell>
          <cell r="E215">
            <v>17</v>
          </cell>
          <cell r="F215">
            <v>8</v>
          </cell>
          <cell r="G215">
            <v>5</v>
          </cell>
          <cell r="R215">
            <v>30</v>
          </cell>
        </row>
        <row r="216">
          <cell r="D216" t="str">
            <v>30H</v>
          </cell>
          <cell r="E216">
            <v>9</v>
          </cell>
          <cell r="F216">
            <v>2</v>
          </cell>
          <cell r="G216">
            <v>3</v>
          </cell>
          <cell r="O216">
            <v>1</v>
          </cell>
          <cell r="R216">
            <v>15</v>
          </cell>
        </row>
        <row r="217">
          <cell r="C217" t="str">
            <v>Hybrid Total</v>
          </cell>
          <cell r="E217">
            <v>26</v>
          </cell>
          <cell r="F217">
            <v>10</v>
          </cell>
          <cell r="G217">
            <v>8</v>
          </cell>
          <cell r="O217">
            <v>1</v>
          </cell>
          <cell r="R217">
            <v>45</v>
          </cell>
        </row>
        <row r="218">
          <cell r="B218" t="str">
            <v>4610 Total</v>
          </cell>
          <cell r="E218">
            <v>26</v>
          </cell>
          <cell r="F218">
            <v>10</v>
          </cell>
          <cell r="G218">
            <v>8</v>
          </cell>
          <cell r="O218">
            <v>1</v>
          </cell>
          <cell r="R218">
            <v>45</v>
          </cell>
        </row>
        <row r="219">
          <cell r="B219" t="str">
            <v>4701</v>
          </cell>
          <cell r="C219" t="str">
            <v>Hybrid</v>
          </cell>
          <cell r="D219" t="str">
            <v>01H</v>
          </cell>
          <cell r="E219">
            <v>3</v>
          </cell>
          <cell r="F219">
            <v>12</v>
          </cell>
          <cell r="G219">
            <v>5</v>
          </cell>
          <cell r="R219">
            <v>20</v>
          </cell>
        </row>
        <row r="220">
          <cell r="C220" t="str">
            <v>Hybrid Total</v>
          </cell>
          <cell r="E220">
            <v>3</v>
          </cell>
          <cell r="F220">
            <v>12</v>
          </cell>
          <cell r="G220">
            <v>5</v>
          </cell>
          <cell r="R220">
            <v>20</v>
          </cell>
        </row>
        <row r="221">
          <cell r="B221" t="str">
            <v>4701 Total</v>
          </cell>
          <cell r="E221">
            <v>3</v>
          </cell>
          <cell r="F221">
            <v>12</v>
          </cell>
          <cell r="G221">
            <v>5</v>
          </cell>
          <cell r="R221">
            <v>20</v>
          </cell>
        </row>
        <row r="222">
          <cell r="B222" t="str">
            <v>4602</v>
          </cell>
          <cell r="C222" t="str">
            <v>Hybrid</v>
          </cell>
          <cell r="D222" t="str">
            <v>01H</v>
          </cell>
          <cell r="E222">
            <v>24</v>
          </cell>
          <cell r="F222">
            <v>7</v>
          </cell>
          <cell r="G222">
            <v>2</v>
          </cell>
          <cell r="H222">
            <v>1</v>
          </cell>
          <cell r="J222">
            <v>1</v>
          </cell>
          <cell r="R222">
            <v>35</v>
          </cell>
        </row>
        <row r="223">
          <cell r="D223" t="str">
            <v>30H</v>
          </cell>
          <cell r="E223">
            <v>10</v>
          </cell>
          <cell r="F223">
            <v>12</v>
          </cell>
          <cell r="G223">
            <v>4</v>
          </cell>
          <cell r="I223">
            <v>1</v>
          </cell>
          <cell r="R223">
            <v>27</v>
          </cell>
        </row>
        <row r="224">
          <cell r="C224" t="str">
            <v>Hybrid Total</v>
          </cell>
          <cell r="E224">
            <v>34</v>
          </cell>
          <cell r="F224">
            <v>19</v>
          </cell>
          <cell r="G224">
            <v>6</v>
          </cell>
          <cell r="H224">
            <v>1</v>
          </cell>
          <cell r="I224">
            <v>1</v>
          </cell>
          <cell r="J224">
            <v>1</v>
          </cell>
          <cell r="R224">
            <v>62</v>
          </cell>
        </row>
        <row r="225">
          <cell r="B225" t="str">
            <v>4602 Total</v>
          </cell>
          <cell r="E225">
            <v>34</v>
          </cell>
          <cell r="F225">
            <v>19</v>
          </cell>
          <cell r="G225">
            <v>6</v>
          </cell>
          <cell r="H225">
            <v>1</v>
          </cell>
          <cell r="I225">
            <v>1</v>
          </cell>
          <cell r="J225">
            <v>1</v>
          </cell>
          <cell r="R225">
            <v>62</v>
          </cell>
        </row>
        <row r="226">
          <cell r="B226" t="str">
            <v>4612</v>
          </cell>
          <cell r="C226" t="str">
            <v>Hybrid</v>
          </cell>
          <cell r="D226" t="str">
            <v>01H</v>
          </cell>
          <cell r="E226">
            <v>5</v>
          </cell>
          <cell r="F226">
            <v>7</v>
          </cell>
          <cell r="G226">
            <v>4</v>
          </cell>
          <cell r="O226">
            <v>2</v>
          </cell>
          <cell r="R226">
            <v>18</v>
          </cell>
        </row>
        <row r="227">
          <cell r="C227" t="str">
            <v>Hybrid Total</v>
          </cell>
          <cell r="E227">
            <v>5</v>
          </cell>
          <cell r="F227">
            <v>7</v>
          </cell>
          <cell r="G227">
            <v>4</v>
          </cell>
          <cell r="O227">
            <v>2</v>
          </cell>
          <cell r="R227">
            <v>18</v>
          </cell>
        </row>
        <row r="228">
          <cell r="B228" t="str">
            <v>4612 Total</v>
          </cell>
          <cell r="E228">
            <v>5</v>
          </cell>
          <cell r="F228">
            <v>7</v>
          </cell>
          <cell r="G228">
            <v>4</v>
          </cell>
          <cell r="O228">
            <v>2</v>
          </cell>
          <cell r="R228">
            <v>18</v>
          </cell>
        </row>
        <row r="229">
          <cell r="A229" t="str">
            <v>MNGT Total</v>
          </cell>
          <cell r="E229">
            <v>88</v>
          </cell>
          <cell r="F229">
            <v>56</v>
          </cell>
          <cell r="G229">
            <v>25</v>
          </cell>
          <cell r="H229">
            <v>1</v>
          </cell>
          <cell r="I229">
            <v>1</v>
          </cell>
          <cell r="J229">
            <v>1</v>
          </cell>
          <cell r="O229">
            <v>3</v>
          </cell>
          <cell r="R229">
            <v>175</v>
          </cell>
        </row>
        <row r="230">
          <cell r="A230" t="str">
            <v>MOAS</v>
          </cell>
          <cell r="B230" t="str">
            <v>1189</v>
          </cell>
          <cell r="C230" t="str">
            <v>Online</v>
          </cell>
          <cell r="D230" t="str">
            <v>01O</v>
          </cell>
          <cell r="E230">
            <v>10</v>
          </cell>
          <cell r="F230">
            <v>1</v>
          </cell>
          <cell r="R230">
            <v>11</v>
          </cell>
        </row>
        <row r="231">
          <cell r="C231" t="str">
            <v>Online Total</v>
          </cell>
          <cell r="E231">
            <v>10</v>
          </cell>
          <cell r="F231">
            <v>1</v>
          </cell>
          <cell r="R231">
            <v>11</v>
          </cell>
        </row>
        <row r="232">
          <cell r="B232" t="str">
            <v>1189 Total</v>
          </cell>
          <cell r="E232">
            <v>10</v>
          </cell>
          <cell r="F232">
            <v>1</v>
          </cell>
          <cell r="R232">
            <v>11</v>
          </cell>
        </row>
        <row r="233">
          <cell r="A233" t="str">
            <v>MOAS Total</v>
          </cell>
          <cell r="E233">
            <v>10</v>
          </cell>
          <cell r="F233">
            <v>1</v>
          </cell>
          <cell r="R233">
            <v>11</v>
          </cell>
        </row>
        <row r="234">
          <cell r="A234" t="str">
            <v>MUSC</v>
          </cell>
          <cell r="B234" t="str">
            <v>1100</v>
          </cell>
          <cell r="C234" t="str">
            <v>Hybrid</v>
          </cell>
          <cell r="D234" t="str">
            <v>02H</v>
          </cell>
          <cell r="E234">
            <v>19</v>
          </cell>
          <cell r="F234">
            <v>7</v>
          </cell>
          <cell r="G234">
            <v>3</v>
          </cell>
          <cell r="H234">
            <v>1</v>
          </cell>
          <cell r="I234">
            <v>1</v>
          </cell>
          <cell r="O234">
            <v>1</v>
          </cell>
          <cell r="R234">
            <v>32</v>
          </cell>
        </row>
        <row r="235">
          <cell r="C235" t="str">
            <v>Hybrid Total</v>
          </cell>
          <cell r="E235">
            <v>19</v>
          </cell>
          <cell r="F235">
            <v>7</v>
          </cell>
          <cell r="G235">
            <v>3</v>
          </cell>
          <cell r="H235">
            <v>1</v>
          </cell>
          <cell r="I235">
            <v>1</v>
          </cell>
          <cell r="O235">
            <v>1</v>
          </cell>
          <cell r="R235">
            <v>32</v>
          </cell>
        </row>
        <row r="236">
          <cell r="C236" t="str">
            <v>Online</v>
          </cell>
          <cell r="D236" t="str">
            <v>01O</v>
          </cell>
          <cell r="E236">
            <v>18</v>
          </cell>
          <cell r="F236">
            <v>7</v>
          </cell>
          <cell r="G236">
            <v>3</v>
          </cell>
          <cell r="I236">
            <v>4</v>
          </cell>
          <cell r="O236">
            <v>2</v>
          </cell>
          <cell r="R236">
            <v>34</v>
          </cell>
        </row>
        <row r="237">
          <cell r="C237" t="str">
            <v>Online Total</v>
          </cell>
          <cell r="E237">
            <v>18</v>
          </cell>
          <cell r="F237">
            <v>7</v>
          </cell>
          <cell r="G237">
            <v>3</v>
          </cell>
          <cell r="I237">
            <v>4</v>
          </cell>
          <cell r="O237">
            <v>2</v>
          </cell>
          <cell r="R237">
            <v>34</v>
          </cell>
        </row>
        <row r="238">
          <cell r="B238" t="str">
            <v>1100 Total</v>
          </cell>
          <cell r="E238">
            <v>37</v>
          </cell>
          <cell r="F238">
            <v>14</v>
          </cell>
          <cell r="G238">
            <v>6</v>
          </cell>
          <cell r="H238">
            <v>1</v>
          </cell>
          <cell r="I238">
            <v>5</v>
          </cell>
          <cell r="O238">
            <v>3</v>
          </cell>
          <cell r="R238">
            <v>66</v>
          </cell>
        </row>
        <row r="239">
          <cell r="A239" t="str">
            <v>MUSC Total</v>
          </cell>
          <cell r="E239">
            <v>37</v>
          </cell>
          <cell r="F239">
            <v>14</v>
          </cell>
          <cell r="G239">
            <v>6</v>
          </cell>
          <cell r="H239">
            <v>1</v>
          </cell>
          <cell r="I239">
            <v>5</v>
          </cell>
          <cell r="O239">
            <v>3</v>
          </cell>
          <cell r="R239">
            <v>66</v>
          </cell>
        </row>
        <row r="240">
          <cell r="A240" t="str">
            <v>NURS</v>
          </cell>
          <cell r="B240" t="str">
            <v>1112</v>
          </cell>
          <cell r="C240" t="str">
            <v>Hybrid</v>
          </cell>
          <cell r="D240" t="str">
            <v>01H</v>
          </cell>
          <cell r="E240">
            <v>4</v>
          </cell>
          <cell r="F240">
            <v>37</v>
          </cell>
          <cell r="G240">
            <v>11</v>
          </cell>
          <cell r="H240">
            <v>3</v>
          </cell>
          <cell r="I240">
            <v>4</v>
          </cell>
          <cell r="O240">
            <v>1</v>
          </cell>
          <cell r="R240">
            <v>60</v>
          </cell>
        </row>
        <row r="241">
          <cell r="C241" t="str">
            <v>Hybrid Total</v>
          </cell>
          <cell r="E241">
            <v>4</v>
          </cell>
          <cell r="F241">
            <v>37</v>
          </cell>
          <cell r="G241">
            <v>11</v>
          </cell>
          <cell r="H241">
            <v>3</v>
          </cell>
          <cell r="I241">
            <v>4</v>
          </cell>
          <cell r="O241">
            <v>1</v>
          </cell>
          <cell r="R241">
            <v>60</v>
          </cell>
        </row>
        <row r="242">
          <cell r="B242" t="str">
            <v>1112 Total</v>
          </cell>
          <cell r="E242">
            <v>4</v>
          </cell>
          <cell r="F242">
            <v>37</v>
          </cell>
          <cell r="G242">
            <v>11</v>
          </cell>
          <cell r="H242">
            <v>3</v>
          </cell>
          <cell r="I242">
            <v>4</v>
          </cell>
          <cell r="O242">
            <v>1</v>
          </cell>
          <cell r="R242">
            <v>60</v>
          </cell>
        </row>
        <row r="243">
          <cell r="B243" t="str">
            <v>1113</v>
          </cell>
          <cell r="C243" t="str">
            <v>Online</v>
          </cell>
          <cell r="D243" t="str">
            <v>01O</v>
          </cell>
          <cell r="E243">
            <v>43</v>
          </cell>
          <cell r="F243">
            <v>10</v>
          </cell>
          <cell r="G243">
            <v>5</v>
          </cell>
          <cell r="I243">
            <v>1</v>
          </cell>
          <cell r="O243">
            <v>2</v>
          </cell>
          <cell r="R243">
            <v>61</v>
          </cell>
        </row>
        <row r="244">
          <cell r="D244" t="str">
            <v>02O</v>
          </cell>
          <cell r="E244">
            <v>11</v>
          </cell>
          <cell r="F244">
            <v>1</v>
          </cell>
          <cell r="R244">
            <v>12</v>
          </cell>
        </row>
        <row r="245">
          <cell r="C245" t="str">
            <v>Online Total</v>
          </cell>
          <cell r="E245">
            <v>54</v>
          </cell>
          <cell r="F245">
            <v>11</v>
          </cell>
          <cell r="G245">
            <v>5</v>
          </cell>
          <cell r="I245">
            <v>1</v>
          </cell>
          <cell r="O245">
            <v>2</v>
          </cell>
          <cell r="R245">
            <v>73</v>
          </cell>
        </row>
        <row r="246">
          <cell r="B246" t="str">
            <v>1113 Total</v>
          </cell>
          <cell r="E246">
            <v>54</v>
          </cell>
          <cell r="F246">
            <v>11</v>
          </cell>
          <cell r="G246">
            <v>5</v>
          </cell>
          <cell r="I246">
            <v>1</v>
          </cell>
          <cell r="O246">
            <v>2</v>
          </cell>
          <cell r="R246">
            <v>73</v>
          </cell>
        </row>
        <row r="247">
          <cell r="B247" t="str">
            <v>3000</v>
          </cell>
          <cell r="C247" t="str">
            <v>Hybrid</v>
          </cell>
          <cell r="D247" t="str">
            <v>01H</v>
          </cell>
          <cell r="E247">
            <v>23</v>
          </cell>
          <cell r="F247">
            <v>3</v>
          </cell>
          <cell r="G247">
            <v>1</v>
          </cell>
          <cell r="I247">
            <v>1</v>
          </cell>
          <cell r="O247">
            <v>3</v>
          </cell>
          <cell r="R247">
            <v>31</v>
          </cell>
        </row>
        <row r="248">
          <cell r="C248" t="str">
            <v>Hybrid Total</v>
          </cell>
          <cell r="E248">
            <v>23</v>
          </cell>
          <cell r="F248">
            <v>3</v>
          </cell>
          <cell r="G248">
            <v>1</v>
          </cell>
          <cell r="I248">
            <v>1</v>
          </cell>
          <cell r="O248">
            <v>3</v>
          </cell>
          <cell r="R248">
            <v>31</v>
          </cell>
        </row>
        <row r="249">
          <cell r="B249" t="str">
            <v>3000 Total</v>
          </cell>
          <cell r="E249">
            <v>23</v>
          </cell>
          <cell r="F249">
            <v>3</v>
          </cell>
          <cell r="G249">
            <v>1</v>
          </cell>
          <cell r="I249">
            <v>1</v>
          </cell>
          <cell r="O249">
            <v>3</v>
          </cell>
          <cell r="R249">
            <v>31</v>
          </cell>
        </row>
        <row r="250">
          <cell r="B250" t="str">
            <v>3100</v>
          </cell>
          <cell r="C250" t="str">
            <v>Hybrid</v>
          </cell>
          <cell r="D250" t="str">
            <v>01H</v>
          </cell>
          <cell r="E250">
            <v>48</v>
          </cell>
          <cell r="F250">
            <v>1</v>
          </cell>
          <cell r="I250">
            <v>1</v>
          </cell>
          <cell r="R250">
            <v>50</v>
          </cell>
        </row>
        <row r="251">
          <cell r="C251" t="str">
            <v>Hybrid Total</v>
          </cell>
          <cell r="E251">
            <v>48</v>
          </cell>
          <cell r="F251">
            <v>1</v>
          </cell>
          <cell r="I251">
            <v>1</v>
          </cell>
          <cell r="R251">
            <v>50</v>
          </cell>
        </row>
        <row r="252">
          <cell r="B252" t="str">
            <v>3100 Total</v>
          </cell>
          <cell r="E252">
            <v>48</v>
          </cell>
          <cell r="F252">
            <v>1</v>
          </cell>
          <cell r="I252">
            <v>1</v>
          </cell>
          <cell r="R252">
            <v>50</v>
          </cell>
        </row>
        <row r="253">
          <cell r="B253" t="str">
            <v>4000</v>
          </cell>
          <cell r="C253" t="str">
            <v>Hybrid</v>
          </cell>
          <cell r="D253" t="str">
            <v>01H</v>
          </cell>
          <cell r="E253">
            <v>48</v>
          </cell>
          <cell r="G253">
            <v>1</v>
          </cell>
          <cell r="I253">
            <v>1</v>
          </cell>
          <cell r="R253">
            <v>50</v>
          </cell>
        </row>
        <row r="254">
          <cell r="C254" t="str">
            <v>Hybrid Total</v>
          </cell>
          <cell r="E254">
            <v>48</v>
          </cell>
          <cell r="G254">
            <v>1</v>
          </cell>
          <cell r="I254">
            <v>1</v>
          </cell>
          <cell r="R254">
            <v>50</v>
          </cell>
        </row>
        <row r="255">
          <cell r="B255" t="str">
            <v>4000 Total</v>
          </cell>
          <cell r="E255">
            <v>48</v>
          </cell>
          <cell r="G255">
            <v>1</v>
          </cell>
          <cell r="I255">
            <v>1</v>
          </cell>
          <cell r="R255">
            <v>50</v>
          </cell>
        </row>
        <row r="256">
          <cell r="B256" t="str">
            <v>4100</v>
          </cell>
          <cell r="C256" t="str">
            <v>Hybrid</v>
          </cell>
          <cell r="D256" t="str">
            <v>01H</v>
          </cell>
          <cell r="E256">
            <v>52</v>
          </cell>
          <cell r="R256">
            <v>52</v>
          </cell>
        </row>
        <row r="257">
          <cell r="C257" t="str">
            <v>Hybrid Total</v>
          </cell>
          <cell r="E257">
            <v>52</v>
          </cell>
          <cell r="R257">
            <v>52</v>
          </cell>
        </row>
        <row r="258">
          <cell r="B258" t="str">
            <v>4100 Total</v>
          </cell>
          <cell r="E258">
            <v>52</v>
          </cell>
          <cell r="R258">
            <v>52</v>
          </cell>
        </row>
        <row r="259">
          <cell r="B259" t="str">
            <v>4200</v>
          </cell>
          <cell r="C259" t="str">
            <v>Hybrid</v>
          </cell>
          <cell r="D259" t="str">
            <v>01H</v>
          </cell>
          <cell r="E259">
            <v>51</v>
          </cell>
          <cell r="F259">
            <v>1</v>
          </cell>
          <cell r="R259">
            <v>52</v>
          </cell>
        </row>
        <row r="260">
          <cell r="C260" t="str">
            <v>Hybrid Total</v>
          </cell>
          <cell r="E260">
            <v>51</v>
          </cell>
          <cell r="F260">
            <v>1</v>
          </cell>
          <cell r="R260">
            <v>52</v>
          </cell>
        </row>
        <row r="261">
          <cell r="B261" t="str">
            <v>4200 Total</v>
          </cell>
          <cell r="E261">
            <v>51</v>
          </cell>
          <cell r="F261">
            <v>1</v>
          </cell>
          <cell r="R261">
            <v>52</v>
          </cell>
        </row>
        <row r="262">
          <cell r="B262" t="str">
            <v>2013</v>
          </cell>
          <cell r="C262" t="str">
            <v>Hybrid</v>
          </cell>
          <cell r="D262" t="str">
            <v>01H</v>
          </cell>
          <cell r="E262">
            <v>25</v>
          </cell>
          <cell r="R262">
            <v>25</v>
          </cell>
        </row>
        <row r="263">
          <cell r="C263" t="str">
            <v>Hybrid Total</v>
          </cell>
          <cell r="E263">
            <v>25</v>
          </cell>
          <cell r="R263">
            <v>25</v>
          </cell>
        </row>
        <row r="264">
          <cell r="B264" t="str">
            <v>2013 Total</v>
          </cell>
          <cell r="E264">
            <v>25</v>
          </cell>
          <cell r="R264">
            <v>25</v>
          </cell>
        </row>
        <row r="265">
          <cell r="A265" t="str">
            <v>NURS Total</v>
          </cell>
          <cell r="E265">
            <v>305</v>
          </cell>
          <cell r="F265">
            <v>53</v>
          </cell>
          <cell r="G265">
            <v>18</v>
          </cell>
          <cell r="H265">
            <v>3</v>
          </cell>
          <cell r="I265">
            <v>8</v>
          </cell>
          <cell r="O265">
            <v>6</v>
          </cell>
          <cell r="R265">
            <v>393</v>
          </cell>
        </row>
        <row r="266">
          <cell r="A266" t="str">
            <v>OPMT</v>
          </cell>
          <cell r="B266" t="str">
            <v>4255</v>
          </cell>
          <cell r="C266" t="str">
            <v>Online</v>
          </cell>
          <cell r="D266" t="str">
            <v>01O</v>
          </cell>
          <cell r="E266">
            <v>2</v>
          </cell>
          <cell r="F266">
            <v>2</v>
          </cell>
          <cell r="G266">
            <v>1</v>
          </cell>
          <cell r="O266">
            <v>4</v>
          </cell>
          <cell r="R266">
            <v>9</v>
          </cell>
        </row>
        <row r="267">
          <cell r="C267" t="str">
            <v>Online Total</v>
          </cell>
          <cell r="E267">
            <v>2</v>
          </cell>
          <cell r="F267">
            <v>2</v>
          </cell>
          <cell r="G267">
            <v>1</v>
          </cell>
          <cell r="O267">
            <v>4</v>
          </cell>
          <cell r="R267">
            <v>9</v>
          </cell>
        </row>
        <row r="268">
          <cell r="B268" t="str">
            <v>4255 Total</v>
          </cell>
          <cell r="E268">
            <v>2</v>
          </cell>
          <cell r="F268">
            <v>2</v>
          </cell>
          <cell r="G268">
            <v>1</v>
          </cell>
          <cell r="O268">
            <v>4</v>
          </cell>
          <cell r="R268">
            <v>9</v>
          </cell>
        </row>
        <row r="269">
          <cell r="A269" t="str">
            <v>OPMT Total</v>
          </cell>
          <cell r="E269">
            <v>2</v>
          </cell>
          <cell r="F269">
            <v>2</v>
          </cell>
          <cell r="G269">
            <v>1</v>
          </cell>
          <cell r="O269">
            <v>4</v>
          </cell>
          <cell r="R269">
            <v>9</v>
          </cell>
        </row>
        <row r="270">
          <cell r="A270" t="str">
            <v>POLS</v>
          </cell>
          <cell r="B270" t="str">
            <v>1101</v>
          </cell>
          <cell r="C270" t="str">
            <v>Online</v>
          </cell>
          <cell r="D270" t="str">
            <v>13O</v>
          </cell>
          <cell r="E270">
            <v>19</v>
          </cell>
          <cell r="F270">
            <v>3</v>
          </cell>
          <cell r="I270">
            <v>5</v>
          </cell>
          <cell r="R270">
            <v>27</v>
          </cell>
        </row>
        <row r="271">
          <cell r="C271" t="str">
            <v>Online Total</v>
          </cell>
          <cell r="E271">
            <v>19</v>
          </cell>
          <cell r="F271">
            <v>3</v>
          </cell>
          <cell r="I271">
            <v>5</v>
          </cell>
          <cell r="R271">
            <v>27</v>
          </cell>
        </row>
        <row r="272">
          <cell r="B272" t="str">
            <v>1101 Total</v>
          </cell>
          <cell r="E272">
            <v>19</v>
          </cell>
          <cell r="F272">
            <v>3</v>
          </cell>
          <cell r="I272">
            <v>5</v>
          </cell>
          <cell r="R272">
            <v>27</v>
          </cell>
        </row>
        <row r="273">
          <cell r="A273" t="str">
            <v>POLS Total</v>
          </cell>
          <cell r="E273">
            <v>19</v>
          </cell>
          <cell r="F273">
            <v>3</v>
          </cell>
          <cell r="I273">
            <v>5</v>
          </cell>
          <cell r="R273">
            <v>27</v>
          </cell>
        </row>
        <row r="274">
          <cell r="A274" t="str">
            <v>PSYC</v>
          </cell>
          <cell r="B274" t="str">
            <v>2000</v>
          </cell>
          <cell r="C274" t="str">
            <v>Hybrid</v>
          </cell>
          <cell r="D274" t="str">
            <v>01H</v>
          </cell>
          <cell r="E274">
            <v>14</v>
          </cell>
          <cell r="F274">
            <v>5</v>
          </cell>
          <cell r="G274">
            <v>3</v>
          </cell>
          <cell r="H274">
            <v>4</v>
          </cell>
          <cell r="I274">
            <v>4</v>
          </cell>
          <cell r="R274">
            <v>30</v>
          </cell>
        </row>
        <row r="275">
          <cell r="C275" t="str">
            <v>Hybrid Total</v>
          </cell>
          <cell r="E275">
            <v>14</v>
          </cell>
          <cell r="F275">
            <v>5</v>
          </cell>
          <cell r="G275">
            <v>3</v>
          </cell>
          <cell r="H275">
            <v>4</v>
          </cell>
          <cell r="I275">
            <v>4</v>
          </cell>
          <cell r="R275">
            <v>30</v>
          </cell>
        </row>
        <row r="276">
          <cell r="B276" t="str">
            <v>2000 Total</v>
          </cell>
          <cell r="E276">
            <v>14</v>
          </cell>
          <cell r="F276">
            <v>5</v>
          </cell>
          <cell r="G276">
            <v>3</v>
          </cell>
          <cell r="H276">
            <v>4</v>
          </cell>
          <cell r="I276">
            <v>4</v>
          </cell>
          <cell r="R276">
            <v>30</v>
          </cell>
        </row>
        <row r="277">
          <cell r="B277" t="str">
            <v>4900</v>
          </cell>
          <cell r="C277" t="str">
            <v>Hybrid</v>
          </cell>
          <cell r="D277" t="str">
            <v>01H</v>
          </cell>
          <cell r="E277">
            <v>4</v>
          </cell>
          <cell r="F277">
            <v>4</v>
          </cell>
          <cell r="G277">
            <v>2</v>
          </cell>
          <cell r="R277">
            <v>10</v>
          </cell>
        </row>
        <row r="278">
          <cell r="C278" t="str">
            <v>Hybrid Total</v>
          </cell>
          <cell r="E278">
            <v>4</v>
          </cell>
          <cell r="F278">
            <v>4</v>
          </cell>
          <cell r="G278">
            <v>2</v>
          </cell>
          <cell r="R278">
            <v>10</v>
          </cell>
        </row>
        <row r="279">
          <cell r="B279" t="str">
            <v>4900 Total</v>
          </cell>
          <cell r="E279">
            <v>4</v>
          </cell>
          <cell r="F279">
            <v>4</v>
          </cell>
          <cell r="G279">
            <v>2</v>
          </cell>
          <cell r="R279">
            <v>10</v>
          </cell>
        </row>
        <row r="280">
          <cell r="A280" t="str">
            <v>PSYC Total</v>
          </cell>
          <cell r="E280">
            <v>18</v>
          </cell>
          <cell r="F280">
            <v>9</v>
          </cell>
          <cell r="G280">
            <v>5</v>
          </cell>
          <cell r="H280">
            <v>4</v>
          </cell>
          <cell r="I280">
            <v>4</v>
          </cell>
          <cell r="R280">
            <v>40</v>
          </cell>
        </row>
        <row r="281">
          <cell r="A281" t="str">
            <v>SOCI</v>
          </cell>
          <cell r="B281" t="str">
            <v>1101</v>
          </cell>
          <cell r="C281" t="str">
            <v>Hybrid</v>
          </cell>
          <cell r="D281" t="str">
            <v>03H</v>
          </cell>
          <cell r="E281">
            <v>7</v>
          </cell>
          <cell r="F281">
            <v>15</v>
          </cell>
          <cell r="G281">
            <v>3</v>
          </cell>
          <cell r="O281">
            <v>4</v>
          </cell>
          <cell r="R281">
            <v>29</v>
          </cell>
        </row>
        <row r="282">
          <cell r="C282" t="str">
            <v>Hybrid Total</v>
          </cell>
          <cell r="E282">
            <v>7</v>
          </cell>
          <cell r="F282">
            <v>15</v>
          </cell>
          <cell r="G282">
            <v>3</v>
          </cell>
          <cell r="O282">
            <v>4</v>
          </cell>
          <cell r="R282">
            <v>29</v>
          </cell>
        </row>
        <row r="283">
          <cell r="C283" t="str">
            <v>Online</v>
          </cell>
          <cell r="D283" t="str">
            <v>04O</v>
          </cell>
          <cell r="E283">
            <v>4</v>
          </cell>
          <cell r="F283">
            <v>2</v>
          </cell>
          <cell r="G283">
            <v>5</v>
          </cell>
          <cell r="H283">
            <v>1</v>
          </cell>
          <cell r="I283">
            <v>2</v>
          </cell>
          <cell r="O283">
            <v>8</v>
          </cell>
          <cell r="R283">
            <v>22</v>
          </cell>
        </row>
        <row r="284">
          <cell r="C284" t="str">
            <v>Online Total</v>
          </cell>
          <cell r="E284">
            <v>4</v>
          </cell>
          <cell r="F284">
            <v>2</v>
          </cell>
          <cell r="G284">
            <v>5</v>
          </cell>
          <cell r="H284">
            <v>1</v>
          </cell>
          <cell r="I284">
            <v>2</v>
          </cell>
          <cell r="O284">
            <v>8</v>
          </cell>
          <cell r="R284">
            <v>22</v>
          </cell>
        </row>
        <row r="285">
          <cell r="B285" t="str">
            <v>1101 Total</v>
          </cell>
          <cell r="E285">
            <v>11</v>
          </cell>
          <cell r="F285">
            <v>17</v>
          </cell>
          <cell r="G285">
            <v>8</v>
          </cell>
          <cell r="H285">
            <v>1</v>
          </cell>
          <cell r="I285">
            <v>2</v>
          </cell>
          <cell r="O285">
            <v>12</v>
          </cell>
          <cell r="R285">
            <v>51</v>
          </cell>
        </row>
        <row r="286">
          <cell r="B286" t="str">
            <v>1160</v>
          </cell>
          <cell r="C286" t="str">
            <v>Online</v>
          </cell>
          <cell r="D286" t="str">
            <v>01O</v>
          </cell>
          <cell r="E286">
            <v>5</v>
          </cell>
          <cell r="F286">
            <v>6</v>
          </cell>
          <cell r="G286">
            <v>4</v>
          </cell>
          <cell r="H286">
            <v>1</v>
          </cell>
          <cell r="I286">
            <v>2</v>
          </cell>
          <cell r="O286">
            <v>3</v>
          </cell>
          <cell r="R286">
            <v>21</v>
          </cell>
        </row>
        <row r="287">
          <cell r="C287" t="str">
            <v>Online Total</v>
          </cell>
          <cell r="E287">
            <v>5</v>
          </cell>
          <cell r="F287">
            <v>6</v>
          </cell>
          <cell r="G287">
            <v>4</v>
          </cell>
          <cell r="H287">
            <v>1</v>
          </cell>
          <cell r="I287">
            <v>2</v>
          </cell>
          <cell r="O287">
            <v>3</v>
          </cell>
          <cell r="R287">
            <v>21</v>
          </cell>
        </row>
        <row r="288">
          <cell r="B288" t="str">
            <v>1160 Total</v>
          </cell>
          <cell r="E288">
            <v>5</v>
          </cell>
          <cell r="F288">
            <v>6</v>
          </cell>
          <cell r="G288">
            <v>4</v>
          </cell>
          <cell r="H288">
            <v>1</v>
          </cell>
          <cell r="I288">
            <v>2</v>
          </cell>
          <cell r="O288">
            <v>3</v>
          </cell>
          <cell r="R288">
            <v>21</v>
          </cell>
        </row>
        <row r="289">
          <cell r="A289" t="str">
            <v>SOCI Total</v>
          </cell>
          <cell r="E289">
            <v>16</v>
          </cell>
          <cell r="F289">
            <v>23</v>
          </cell>
          <cell r="G289">
            <v>12</v>
          </cell>
          <cell r="H289">
            <v>2</v>
          </cell>
          <cell r="I289">
            <v>4</v>
          </cell>
          <cell r="O289">
            <v>15</v>
          </cell>
          <cell r="R289">
            <v>72</v>
          </cell>
        </row>
        <row r="290">
          <cell r="A290" t="str">
            <v>Grand Total</v>
          </cell>
          <cell r="E290">
            <v>1309</v>
          </cell>
          <cell r="F290">
            <v>571</v>
          </cell>
          <cell r="G290">
            <v>251</v>
          </cell>
          <cell r="H290">
            <v>75</v>
          </cell>
          <cell r="I290">
            <v>141</v>
          </cell>
          <cell r="J290">
            <v>11</v>
          </cell>
          <cell r="L290">
            <v>5</v>
          </cell>
          <cell r="M290">
            <v>60</v>
          </cell>
          <cell r="N290">
            <v>3</v>
          </cell>
          <cell r="O290">
            <v>146</v>
          </cell>
          <cell r="P290">
            <v>1</v>
          </cell>
          <cell r="R290">
            <v>2573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42"/>
  <sheetViews>
    <sheetView tabSelected="1" workbookViewId="0">
      <selection sqref="A1:XFD1048576"/>
    </sheetView>
  </sheetViews>
  <sheetFormatPr defaultColWidth="9.140625" defaultRowHeight="12.75" x14ac:dyDescent="0.2"/>
  <cols>
    <col min="1" max="1" width="10" style="14" bestFit="1" customWidth="1"/>
    <col min="2" max="2" width="7.140625" style="38" bestFit="1" customWidth="1"/>
    <col min="3" max="3" width="9.28515625" style="2" bestFit="1" customWidth="1"/>
    <col min="4" max="4" width="9.140625" style="2" bestFit="1" customWidth="1"/>
    <col min="5" max="5" width="11.7109375" style="2" bestFit="1" customWidth="1"/>
    <col min="6" max="6" width="7.28515625" style="16" bestFit="1" customWidth="1"/>
    <col min="7" max="7" width="7.42578125" style="16" bestFit="1" customWidth="1"/>
    <col min="8" max="10" width="4.42578125" style="2" hidden="1" customWidth="1"/>
    <col min="11" max="11" width="3.5703125" style="2" hidden="1" customWidth="1"/>
    <col min="12" max="12" width="4.42578125" style="2" hidden="1" customWidth="1"/>
    <col min="13" max="13" width="2.7109375" style="2" hidden="1" customWidth="1"/>
    <col min="14" max="14" width="3.5703125" style="2" hidden="1" customWidth="1"/>
    <col min="15" max="15" width="3" style="2" hidden="1" customWidth="1"/>
    <col min="16" max="16" width="4.42578125" style="2" hidden="1" customWidth="1"/>
    <col min="17" max="17" width="3.5703125" style="2" hidden="1" customWidth="1"/>
    <col min="18" max="18" width="4.42578125" style="2" hidden="1" customWidth="1"/>
    <col min="19" max="19" width="3.28515625" style="2" hidden="1" customWidth="1"/>
    <col min="20" max="20" width="3.42578125" style="2" hidden="1" customWidth="1"/>
    <col min="21" max="21" width="5.85546875" style="17" bestFit="1" customWidth="1"/>
    <col min="22" max="22" width="4.140625" style="17" bestFit="1" customWidth="1"/>
    <col min="23" max="23" width="5" style="17" bestFit="1" customWidth="1"/>
    <col min="24" max="24" width="4.140625" style="17" bestFit="1" customWidth="1"/>
    <col min="25" max="26" width="5" style="17" bestFit="1" customWidth="1"/>
    <col min="27" max="27" width="4.140625" style="17" bestFit="1" customWidth="1"/>
    <col min="28" max="28" width="3.28515625" style="17" bestFit="1" customWidth="1"/>
    <col min="29" max="29" width="5" style="17" bestFit="1" customWidth="1"/>
    <col min="30" max="32" width="4.140625" style="17" bestFit="1" customWidth="1"/>
    <col min="33" max="33" width="3.42578125" style="17" bestFit="1" customWidth="1"/>
    <col min="34" max="34" width="11.140625" style="18" bestFit="1" customWidth="1"/>
    <col min="35" max="35" width="10.140625" style="18" bestFit="1" customWidth="1"/>
    <col min="36" max="36" width="13" style="18" customWidth="1"/>
    <col min="37" max="37" width="14.42578125" style="18" bestFit="1" customWidth="1"/>
    <col min="38" max="50" width="9.140625" style="12"/>
    <col min="51" max="16384" width="9.140625" style="2"/>
  </cols>
  <sheetData>
    <row r="1" spans="1:51" x14ac:dyDescent="0.2">
      <c r="A1" s="1" t="str">
        <f>"Table 4 - Grade Distribution for "&amp;'[1]Step 1 - Input Data'!H4&amp;" (Distance Education Courses)"</f>
        <v>Table 4 - Grade Distribution for Fall 2016 (Distance Education Courses)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1" s="5" customForma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5" spans="1:51" ht="15" x14ac:dyDescent="0.25">
      <c r="A5" s="6" t="s">
        <v>2</v>
      </c>
      <c r="B5" s="7"/>
      <c r="C5" s="8"/>
      <c r="D5" s="7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  <c r="AK5" s="10"/>
      <c r="AL5" s="10"/>
      <c r="AM5" s="11"/>
      <c r="AY5" s="12"/>
    </row>
    <row r="6" spans="1:51" ht="12.75" customHeight="1" x14ac:dyDescent="0.2">
      <c r="A6" s="13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Y6" s="12"/>
    </row>
    <row r="7" spans="1:5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1" x14ac:dyDescent="0.2">
      <c r="B9" s="15"/>
      <c r="F9" s="2"/>
      <c r="H9" s="16"/>
      <c r="U9" s="2"/>
      <c r="AH9" s="17"/>
      <c r="AL9" s="18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1" x14ac:dyDescent="0.2">
      <c r="B10" s="15"/>
      <c r="F10" s="2"/>
      <c r="H10" s="16"/>
      <c r="U10" s="2"/>
      <c r="AH10" s="17"/>
      <c r="AL10" s="18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1" x14ac:dyDescent="0.2">
      <c r="A11" s="19"/>
      <c r="B11" s="20"/>
      <c r="C11" s="21"/>
      <c r="D11" s="21"/>
      <c r="F11" s="22"/>
      <c r="G11" s="22"/>
      <c r="H11" s="23" t="s">
        <v>4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 t="s">
        <v>5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6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1" ht="45" x14ac:dyDescent="0.2">
      <c r="A12" s="27" t="s">
        <v>6</v>
      </c>
      <c r="B12" s="28" t="s">
        <v>7</v>
      </c>
      <c r="C12" s="29" t="s">
        <v>8</v>
      </c>
      <c r="D12" s="30" t="s">
        <v>9</v>
      </c>
      <c r="E12" s="30" t="s">
        <v>10</v>
      </c>
      <c r="F12" s="30" t="s">
        <v>11</v>
      </c>
      <c r="G12" s="29" t="s">
        <v>12</v>
      </c>
      <c r="H12" s="29" t="s">
        <v>13</v>
      </c>
      <c r="I12" s="29" t="s">
        <v>14</v>
      </c>
      <c r="J12" s="29" t="s">
        <v>15</v>
      </c>
      <c r="K12" s="29" t="s">
        <v>16</v>
      </c>
      <c r="L12" s="29" t="s">
        <v>17</v>
      </c>
      <c r="M12" s="29" t="s">
        <v>18</v>
      </c>
      <c r="N12" s="29" t="s">
        <v>19</v>
      </c>
      <c r="O12" s="29" t="s">
        <v>20</v>
      </c>
      <c r="P12" s="29" t="s">
        <v>21</v>
      </c>
      <c r="Q12" s="29" t="s">
        <v>22</v>
      </c>
      <c r="R12" s="29" t="s">
        <v>23</v>
      </c>
      <c r="S12" s="29" t="s">
        <v>24</v>
      </c>
      <c r="T12" s="29" t="s">
        <v>25</v>
      </c>
      <c r="U12" s="31" t="s">
        <v>13</v>
      </c>
      <c r="V12" s="31" t="s">
        <v>14</v>
      </c>
      <c r="W12" s="31" t="s">
        <v>15</v>
      </c>
      <c r="X12" s="31" t="s">
        <v>16</v>
      </c>
      <c r="Y12" s="31" t="s">
        <v>17</v>
      </c>
      <c r="Z12" s="31" t="s">
        <v>18</v>
      </c>
      <c r="AA12" s="31" t="s">
        <v>19</v>
      </c>
      <c r="AB12" s="31" t="s">
        <v>20</v>
      </c>
      <c r="AC12" s="31" t="s">
        <v>21</v>
      </c>
      <c r="AD12" s="31" t="s">
        <v>22</v>
      </c>
      <c r="AE12" s="31" t="s">
        <v>23</v>
      </c>
      <c r="AF12" s="31" t="s">
        <v>24</v>
      </c>
      <c r="AG12" s="31" t="s">
        <v>25</v>
      </c>
      <c r="AH12" s="32" t="s">
        <v>26</v>
      </c>
      <c r="AI12" s="32" t="s">
        <v>27</v>
      </c>
      <c r="AJ12" s="32" t="s">
        <v>28</v>
      </c>
      <c r="AK12" s="32" t="s">
        <v>29</v>
      </c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1" x14ac:dyDescent="0.2">
      <c r="A13" s="33" t="str">
        <f>IF($C13="Grand Total",COUNTIF($A12:$A$13,"►"),IF(AND(G13&lt;&gt;"",G13&gt;9), IF(U13&gt;=0.75,"►",""),""))</f>
        <v/>
      </c>
      <c r="B13" s="34" t="str">
        <f>IF($C13="Grand Total",COUNTIF($B12:$B$13,"►"),IF(AND(G13&lt;&gt;"",G13&gt;9), IF(OR(AI13&gt;=0.25,AJ13&gt;=0.25,AK13&gt;=0.33),"►",""),""))</f>
        <v/>
      </c>
      <c r="C13" s="35" t="str">
        <f>IF('[1]Step 5'!A5="","",'[1]Step 5'!A5)</f>
        <v>ACCT</v>
      </c>
      <c r="D13" s="35" t="str">
        <f>IF('[1]Step 5'!B5="","",'[1]Step 5'!B5)</f>
        <v>2101</v>
      </c>
      <c r="E13" s="35" t="str">
        <f>IF('[1]Step 5'!C5="","",'[1]Step 5'!C5)</f>
        <v>Hybrid</v>
      </c>
      <c r="F13" s="35" t="str">
        <f>IF('[1]Step 5'!D5="","",'[1]Step 5'!D5)</f>
        <v>30H</v>
      </c>
      <c r="G13" s="39">
        <f>IF('[1]Step 5'!R5="","",'[1]Step 5'!R5)</f>
        <v>32</v>
      </c>
      <c r="H13" s="36">
        <f>IF('[1]Step 5'!R5="","",'[1]Step 5'!E5)</f>
        <v>9</v>
      </c>
      <c r="I13" s="36">
        <f>IF('[1]Step 5'!R5="","",'[1]Step 5'!F5)</f>
        <v>12</v>
      </c>
      <c r="J13" s="36">
        <f>IF('[1]Step 5'!R5="","",'[1]Step 5'!G5)</f>
        <v>7</v>
      </c>
      <c r="K13" s="36">
        <f>IF('[1]Step 5'!R5="","",'[1]Step 5'!H5)</f>
        <v>0</v>
      </c>
      <c r="L13" s="36">
        <f>IF('[1]Step 5'!R5="","",'[1]Step 5'!I5)</f>
        <v>3</v>
      </c>
      <c r="M13" s="36">
        <f>IF('[1]Step 5'!R5="","",'[1]Step 5'!J5)</f>
        <v>0</v>
      </c>
      <c r="N13" s="36">
        <f>IF('[1]Step 5'!R5="","",'[1]Step 5'!K5)</f>
        <v>0</v>
      </c>
      <c r="O13" s="36">
        <f>IF('[1]Step 5'!R5="","",'[1]Step 5'!L5)</f>
        <v>0</v>
      </c>
      <c r="P13" s="36">
        <f>IF('[1]Step 5'!R5="","",'[1]Step 5'!M5)</f>
        <v>0</v>
      </c>
      <c r="Q13" s="36">
        <f>IF('[1]Step 5'!R5="","",'[1]Step 5'!N5)</f>
        <v>0</v>
      </c>
      <c r="R13" s="36">
        <f>IF('[1]Step 5'!R5="","",'[1]Step 5'!O5)</f>
        <v>1</v>
      </c>
      <c r="S13" s="36">
        <f>IF('[1]Step 5'!R5="","",'[1]Step 5'!P5)</f>
        <v>0</v>
      </c>
      <c r="T13" s="36">
        <f>IF('[1]Step 5'!R5="","",'[1]Step 5'!Q5)</f>
        <v>0</v>
      </c>
      <c r="U13" s="37">
        <f t="shared" ref="U13:U76" si="0">IFERROR(H13/G13,"")</f>
        <v>0.28125</v>
      </c>
      <c r="V13" s="37">
        <f t="shared" ref="V13:V76" si="1">IFERROR(I13/G13,"")</f>
        <v>0.375</v>
      </c>
      <c r="W13" s="37">
        <f t="shared" ref="W13:W76" si="2">IFERROR(J13/G13,"")</f>
        <v>0.21875</v>
      </c>
      <c r="X13" s="37">
        <f t="shared" ref="X13:X76" si="3">IFERROR(K13/G13,"")</f>
        <v>0</v>
      </c>
      <c r="Y13" s="37">
        <f t="shared" ref="Y13:Y76" si="4">IFERROR(L13/G13,"")</f>
        <v>9.375E-2</v>
      </c>
      <c r="Z13" s="37">
        <f t="shared" ref="Z13:Z76" si="5">IFERROR(M13/G13,"")</f>
        <v>0</v>
      </c>
      <c r="AA13" s="37">
        <f t="shared" ref="AA13:AA76" si="6">IFERROR(N13/G13,"")</f>
        <v>0</v>
      </c>
      <c r="AB13" s="37">
        <f t="shared" ref="AB13:AB76" si="7">IFERROR(O13/G13,"")</f>
        <v>0</v>
      </c>
      <c r="AC13" s="37">
        <f t="shared" ref="AC13:AC76" si="8">IFERROR(P13/G13,"")</f>
        <v>0</v>
      </c>
      <c r="AD13" s="37">
        <f t="shared" ref="AD13:AD76" si="9">IFERROR(Q13/G13,"")</f>
        <v>0</v>
      </c>
      <c r="AE13" s="37">
        <f t="shared" ref="AE13:AE76" si="10">IFERROR(R13/G13,"")</f>
        <v>3.125E-2</v>
      </c>
      <c r="AF13" s="37">
        <f t="shared" ref="AF13:AF76" si="11">IFERROR(S13/G13,"")</f>
        <v>0</v>
      </c>
      <c r="AG13" s="37">
        <f t="shared" ref="AG13:AG76" si="12">IFERROR(T13/G13,"")</f>
        <v>0</v>
      </c>
      <c r="AH13" s="37">
        <f t="shared" ref="AH13:AH76" si="13">IFERROR(SUM(H13,I13,J13,P13)/G13,"")</f>
        <v>0.875</v>
      </c>
      <c r="AI13" s="37">
        <f t="shared" ref="AI13:AI76" si="14">IFERROR(SUM(K13,L13,M13,Q13)/G13,"")</f>
        <v>9.375E-2</v>
      </c>
      <c r="AJ13" s="37">
        <f t="shared" ref="AJ13:AJ76" si="15">IFERROR(SUM(R13,S13,T13)/G13,"")</f>
        <v>3.125E-2</v>
      </c>
      <c r="AK13" s="37">
        <f t="shared" ref="AK13:AK76" si="16">IFERROR(SUM(K13,L13,M13,Q13,R13,S13,T13)/G13,"")</f>
        <v>0.125</v>
      </c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1" x14ac:dyDescent="0.2">
      <c r="A14" s="33" t="str">
        <f>IF($C14="Grand Total",COUNTIF($A13:$A$13,"►"),IF(AND(G14&lt;&gt;"",G14&gt;9), IF(U14&gt;=0.75,"►",""),""))</f>
        <v/>
      </c>
      <c r="B14" s="34" t="str">
        <f>IF($C14="Grand Total",COUNTIF($B13:$B$13,"►"),IF(AND(G14&lt;&gt;"",G14&gt;9), IF(OR(AI14&gt;=0.25,AJ14&gt;=0.25,AK14&gt;=0.33),"►",""),""))</f>
        <v/>
      </c>
      <c r="C14" s="35" t="str">
        <f>IF('[1]Step 5'!A6="","",'[1]Step 5'!A6)</f>
        <v/>
      </c>
      <c r="D14" s="35" t="str">
        <f>IF('[1]Step 5'!B6="","",'[1]Step 5'!B6)</f>
        <v/>
      </c>
      <c r="E14" s="35" t="str">
        <f>IF('[1]Step 5'!C6="","",'[1]Step 5'!C6)</f>
        <v>Hybrid Total</v>
      </c>
      <c r="F14" s="35" t="str">
        <f>IF('[1]Step 5'!D6="","",'[1]Step 5'!D6)</f>
        <v/>
      </c>
      <c r="G14" s="39">
        <f>IF('[1]Step 5'!R6="","",'[1]Step 5'!R6)</f>
        <v>32</v>
      </c>
      <c r="H14" s="36">
        <f>IF('[1]Step 5'!R6="","",'[1]Step 5'!E6)</f>
        <v>9</v>
      </c>
      <c r="I14" s="36">
        <f>IF('[1]Step 5'!R6="","",'[1]Step 5'!F6)</f>
        <v>12</v>
      </c>
      <c r="J14" s="36">
        <f>IF('[1]Step 5'!R6="","",'[1]Step 5'!G6)</f>
        <v>7</v>
      </c>
      <c r="K14" s="36">
        <f>IF('[1]Step 5'!R6="","",'[1]Step 5'!H6)</f>
        <v>0</v>
      </c>
      <c r="L14" s="36">
        <f>IF('[1]Step 5'!R6="","",'[1]Step 5'!I6)</f>
        <v>3</v>
      </c>
      <c r="M14" s="36">
        <f>IF('[1]Step 5'!R6="","",'[1]Step 5'!J6)</f>
        <v>0</v>
      </c>
      <c r="N14" s="36">
        <f>IF('[1]Step 5'!R6="","",'[1]Step 5'!K6)</f>
        <v>0</v>
      </c>
      <c r="O14" s="36">
        <f>IF('[1]Step 5'!R6="","",'[1]Step 5'!L6)</f>
        <v>0</v>
      </c>
      <c r="P14" s="36">
        <f>IF('[1]Step 5'!R6="","",'[1]Step 5'!M6)</f>
        <v>0</v>
      </c>
      <c r="Q14" s="36">
        <f>IF('[1]Step 5'!R6="","",'[1]Step 5'!N6)</f>
        <v>0</v>
      </c>
      <c r="R14" s="36">
        <f>IF('[1]Step 5'!R6="","",'[1]Step 5'!O6)</f>
        <v>1</v>
      </c>
      <c r="S14" s="36">
        <f>IF('[1]Step 5'!R6="","",'[1]Step 5'!P6)</f>
        <v>0</v>
      </c>
      <c r="T14" s="36">
        <f>IF('[1]Step 5'!R6="","",'[1]Step 5'!Q6)</f>
        <v>0</v>
      </c>
      <c r="U14" s="37">
        <f t="shared" si="0"/>
        <v>0.28125</v>
      </c>
      <c r="V14" s="37">
        <f t="shared" si="1"/>
        <v>0.375</v>
      </c>
      <c r="W14" s="37">
        <f t="shared" si="2"/>
        <v>0.21875</v>
      </c>
      <c r="X14" s="37">
        <f t="shared" si="3"/>
        <v>0</v>
      </c>
      <c r="Y14" s="37">
        <f t="shared" si="4"/>
        <v>9.375E-2</v>
      </c>
      <c r="Z14" s="37">
        <f t="shared" si="5"/>
        <v>0</v>
      </c>
      <c r="AA14" s="37">
        <f t="shared" si="6"/>
        <v>0</v>
      </c>
      <c r="AB14" s="37">
        <f t="shared" si="7"/>
        <v>0</v>
      </c>
      <c r="AC14" s="37">
        <f t="shared" si="8"/>
        <v>0</v>
      </c>
      <c r="AD14" s="37">
        <f t="shared" si="9"/>
        <v>0</v>
      </c>
      <c r="AE14" s="37">
        <f t="shared" si="10"/>
        <v>3.125E-2</v>
      </c>
      <c r="AF14" s="37">
        <f t="shared" si="11"/>
        <v>0</v>
      </c>
      <c r="AG14" s="37">
        <f t="shared" si="12"/>
        <v>0</v>
      </c>
      <c r="AH14" s="37">
        <f t="shared" si="13"/>
        <v>0.875</v>
      </c>
      <c r="AI14" s="37">
        <f t="shared" si="14"/>
        <v>9.375E-2</v>
      </c>
      <c r="AJ14" s="37">
        <f t="shared" si="15"/>
        <v>3.125E-2</v>
      </c>
      <c r="AK14" s="37">
        <f t="shared" si="16"/>
        <v>0.125</v>
      </c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1" x14ac:dyDescent="0.2">
      <c r="A15" s="33" t="str">
        <f>IF($C15="Grand Total",COUNTIF($A$13:$A14,"►"),IF(AND(G15&lt;&gt;"",G15&gt;9), IF(U15&gt;=0.75,"►",""),""))</f>
        <v/>
      </c>
      <c r="B15" s="34" t="str">
        <f>IF($C15="Grand Total",COUNTIF($B$13:$B14,"►"),IF(AND(G15&lt;&gt;"",G15&gt;9), IF(OR(AI15&gt;=0.25,AJ15&gt;=0.25,AK15&gt;=0.33),"►",""),""))</f>
        <v/>
      </c>
      <c r="C15" s="35" t="str">
        <f>IF('[1]Step 5'!A7="","",'[1]Step 5'!A7)</f>
        <v/>
      </c>
      <c r="D15" s="35" t="str">
        <f>IF('[1]Step 5'!B7="","",'[1]Step 5'!B7)</f>
        <v>2101 Total</v>
      </c>
      <c r="E15" s="35" t="str">
        <f>IF('[1]Step 5'!C7="","",'[1]Step 5'!C7)</f>
        <v/>
      </c>
      <c r="F15" s="35" t="str">
        <f>IF('[1]Step 5'!D7="","",'[1]Step 5'!D7)</f>
        <v/>
      </c>
      <c r="G15" s="39">
        <f>IF('[1]Step 5'!R7="","",'[1]Step 5'!R7)</f>
        <v>32</v>
      </c>
      <c r="H15" s="36">
        <f>IF('[1]Step 5'!R7="","",'[1]Step 5'!E7)</f>
        <v>9</v>
      </c>
      <c r="I15" s="36">
        <f>IF('[1]Step 5'!R7="","",'[1]Step 5'!F7)</f>
        <v>12</v>
      </c>
      <c r="J15" s="36">
        <f>IF('[1]Step 5'!R7="","",'[1]Step 5'!G7)</f>
        <v>7</v>
      </c>
      <c r="K15" s="36">
        <f>IF('[1]Step 5'!R7="","",'[1]Step 5'!H7)</f>
        <v>0</v>
      </c>
      <c r="L15" s="36">
        <f>IF('[1]Step 5'!R7="","",'[1]Step 5'!I7)</f>
        <v>3</v>
      </c>
      <c r="M15" s="36">
        <f>IF('[1]Step 5'!R7="","",'[1]Step 5'!J7)</f>
        <v>0</v>
      </c>
      <c r="N15" s="36">
        <f>IF('[1]Step 5'!R7="","",'[1]Step 5'!K7)</f>
        <v>0</v>
      </c>
      <c r="O15" s="36">
        <f>IF('[1]Step 5'!R7="","",'[1]Step 5'!L7)</f>
        <v>0</v>
      </c>
      <c r="P15" s="36">
        <f>IF('[1]Step 5'!R7="","",'[1]Step 5'!M7)</f>
        <v>0</v>
      </c>
      <c r="Q15" s="36">
        <f>IF('[1]Step 5'!R7="","",'[1]Step 5'!N7)</f>
        <v>0</v>
      </c>
      <c r="R15" s="36">
        <f>IF('[1]Step 5'!R7="","",'[1]Step 5'!O7)</f>
        <v>1</v>
      </c>
      <c r="S15" s="36">
        <f>IF('[1]Step 5'!R7="","",'[1]Step 5'!P7)</f>
        <v>0</v>
      </c>
      <c r="T15" s="36">
        <f>IF('[1]Step 5'!R7="","",'[1]Step 5'!Q7)</f>
        <v>0</v>
      </c>
      <c r="U15" s="37">
        <f t="shared" si="0"/>
        <v>0.28125</v>
      </c>
      <c r="V15" s="37">
        <f t="shared" si="1"/>
        <v>0.375</v>
      </c>
      <c r="W15" s="37">
        <f t="shared" si="2"/>
        <v>0.21875</v>
      </c>
      <c r="X15" s="37">
        <f t="shared" si="3"/>
        <v>0</v>
      </c>
      <c r="Y15" s="37">
        <f t="shared" si="4"/>
        <v>9.375E-2</v>
      </c>
      <c r="Z15" s="37">
        <f t="shared" si="5"/>
        <v>0</v>
      </c>
      <c r="AA15" s="37">
        <f t="shared" si="6"/>
        <v>0</v>
      </c>
      <c r="AB15" s="37">
        <f t="shared" si="7"/>
        <v>0</v>
      </c>
      <c r="AC15" s="37">
        <f t="shared" si="8"/>
        <v>0</v>
      </c>
      <c r="AD15" s="37">
        <f t="shared" si="9"/>
        <v>0</v>
      </c>
      <c r="AE15" s="37">
        <f t="shared" si="10"/>
        <v>3.125E-2</v>
      </c>
      <c r="AF15" s="37">
        <f t="shared" si="11"/>
        <v>0</v>
      </c>
      <c r="AG15" s="37">
        <f t="shared" si="12"/>
        <v>0</v>
      </c>
      <c r="AH15" s="37">
        <f t="shared" si="13"/>
        <v>0.875</v>
      </c>
      <c r="AI15" s="37">
        <f t="shared" si="14"/>
        <v>9.375E-2</v>
      </c>
      <c r="AJ15" s="37">
        <f t="shared" si="15"/>
        <v>3.125E-2</v>
      </c>
      <c r="AK15" s="37">
        <f t="shared" si="16"/>
        <v>0.125</v>
      </c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1" x14ac:dyDescent="0.2">
      <c r="A16" s="33" t="str">
        <f>IF($C16="Grand Total",COUNTIF($A$13:$A15,"►"),IF(AND(G16&lt;&gt;"",G16&gt;9), IF(U16&gt;=0.75,"►",""),""))</f>
        <v/>
      </c>
      <c r="B16" s="34" t="str">
        <f>IF($C16="Grand Total",COUNTIF($B$13:$B15,"►"),IF(AND(G16&lt;&gt;"",G16&gt;9), IF(OR(AI16&gt;=0.25,AJ16&gt;=0.25,AK16&gt;=0.33),"►",""),""))</f>
        <v/>
      </c>
      <c r="C16" s="35" t="str">
        <f>IF('[1]Step 5'!A8="","",'[1]Step 5'!A8)</f>
        <v/>
      </c>
      <c r="D16" s="35" t="str">
        <f>IF('[1]Step 5'!B8="","",'[1]Step 5'!B8)</f>
        <v>2102</v>
      </c>
      <c r="E16" s="35" t="str">
        <f>IF('[1]Step 5'!C8="","",'[1]Step 5'!C8)</f>
        <v>Hybrid</v>
      </c>
      <c r="F16" s="35" t="str">
        <f>IF('[1]Step 5'!D8="","",'[1]Step 5'!D8)</f>
        <v>02H</v>
      </c>
      <c r="G16" s="39">
        <f>IF('[1]Step 5'!R8="","",'[1]Step 5'!R8)</f>
        <v>30</v>
      </c>
      <c r="H16" s="36">
        <f>IF('[1]Step 5'!R8="","",'[1]Step 5'!E8)</f>
        <v>17</v>
      </c>
      <c r="I16" s="36">
        <f>IF('[1]Step 5'!R8="","",'[1]Step 5'!F8)</f>
        <v>12</v>
      </c>
      <c r="J16" s="36">
        <f>IF('[1]Step 5'!R8="","",'[1]Step 5'!G8)</f>
        <v>0</v>
      </c>
      <c r="K16" s="36">
        <f>IF('[1]Step 5'!R8="","",'[1]Step 5'!H8)</f>
        <v>0</v>
      </c>
      <c r="L16" s="36">
        <f>IF('[1]Step 5'!R8="","",'[1]Step 5'!I8)</f>
        <v>1</v>
      </c>
      <c r="M16" s="36">
        <f>IF('[1]Step 5'!R8="","",'[1]Step 5'!J8)</f>
        <v>0</v>
      </c>
      <c r="N16" s="36">
        <f>IF('[1]Step 5'!R8="","",'[1]Step 5'!K8)</f>
        <v>0</v>
      </c>
      <c r="O16" s="36">
        <f>IF('[1]Step 5'!R8="","",'[1]Step 5'!L8)</f>
        <v>0</v>
      </c>
      <c r="P16" s="36">
        <f>IF('[1]Step 5'!R8="","",'[1]Step 5'!M8)</f>
        <v>0</v>
      </c>
      <c r="Q16" s="36">
        <f>IF('[1]Step 5'!R8="","",'[1]Step 5'!N8)</f>
        <v>0</v>
      </c>
      <c r="R16" s="36">
        <f>IF('[1]Step 5'!R8="","",'[1]Step 5'!O8)</f>
        <v>0</v>
      </c>
      <c r="S16" s="36">
        <f>IF('[1]Step 5'!R8="","",'[1]Step 5'!P8)</f>
        <v>0</v>
      </c>
      <c r="T16" s="36">
        <f>IF('[1]Step 5'!R8="","",'[1]Step 5'!Q8)</f>
        <v>0</v>
      </c>
      <c r="U16" s="37">
        <f t="shared" si="0"/>
        <v>0.56666666666666665</v>
      </c>
      <c r="V16" s="37">
        <f t="shared" si="1"/>
        <v>0.4</v>
      </c>
      <c r="W16" s="37">
        <f t="shared" si="2"/>
        <v>0</v>
      </c>
      <c r="X16" s="37">
        <f t="shared" si="3"/>
        <v>0</v>
      </c>
      <c r="Y16" s="37">
        <f t="shared" si="4"/>
        <v>3.3333333333333333E-2</v>
      </c>
      <c r="Z16" s="37">
        <f t="shared" si="5"/>
        <v>0</v>
      </c>
      <c r="AA16" s="37">
        <f t="shared" si="6"/>
        <v>0</v>
      </c>
      <c r="AB16" s="37">
        <f t="shared" si="7"/>
        <v>0</v>
      </c>
      <c r="AC16" s="37">
        <f t="shared" si="8"/>
        <v>0</v>
      </c>
      <c r="AD16" s="37">
        <f t="shared" si="9"/>
        <v>0</v>
      </c>
      <c r="AE16" s="37">
        <f t="shared" si="10"/>
        <v>0</v>
      </c>
      <c r="AF16" s="37">
        <f t="shared" si="11"/>
        <v>0</v>
      </c>
      <c r="AG16" s="37">
        <f t="shared" si="12"/>
        <v>0</v>
      </c>
      <c r="AH16" s="37">
        <f t="shared" si="13"/>
        <v>0.96666666666666667</v>
      </c>
      <c r="AI16" s="37">
        <f t="shared" si="14"/>
        <v>3.3333333333333333E-2</v>
      </c>
      <c r="AJ16" s="37">
        <f t="shared" si="15"/>
        <v>0</v>
      </c>
      <c r="AK16" s="37">
        <f t="shared" si="16"/>
        <v>3.3333333333333333E-2</v>
      </c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x14ac:dyDescent="0.2">
      <c r="A17" s="33" t="str">
        <f>IF($C17="Grand Total",COUNTIF($A$13:$A16,"►"),IF(AND(G17&lt;&gt;"",G17&gt;9), IF(U17&gt;=0.75,"►",""),""))</f>
        <v/>
      </c>
      <c r="B17" s="34" t="str">
        <f>IF($C17="Grand Total",COUNTIF($B$13:$B16,"►"),IF(AND(G17&lt;&gt;"",G17&gt;9), IF(OR(AI17&gt;=0.25,AJ17&gt;=0.25,AK17&gt;=0.33),"►",""),""))</f>
        <v/>
      </c>
      <c r="C17" s="35" t="str">
        <f>IF('[1]Step 5'!A9="","",'[1]Step 5'!A9)</f>
        <v/>
      </c>
      <c r="D17" s="35" t="str">
        <f>IF('[1]Step 5'!B9="","",'[1]Step 5'!B9)</f>
        <v/>
      </c>
      <c r="E17" s="35" t="str">
        <f>IF('[1]Step 5'!C9="","",'[1]Step 5'!C9)</f>
        <v>Hybrid Total</v>
      </c>
      <c r="F17" s="35" t="str">
        <f>IF('[1]Step 5'!D9="","",'[1]Step 5'!D9)</f>
        <v/>
      </c>
      <c r="G17" s="39">
        <f>IF('[1]Step 5'!R9="","",'[1]Step 5'!R9)</f>
        <v>30</v>
      </c>
      <c r="H17" s="36">
        <f>IF('[1]Step 5'!R9="","",'[1]Step 5'!E9)</f>
        <v>17</v>
      </c>
      <c r="I17" s="36">
        <f>IF('[1]Step 5'!R9="","",'[1]Step 5'!F9)</f>
        <v>12</v>
      </c>
      <c r="J17" s="36">
        <f>IF('[1]Step 5'!R9="","",'[1]Step 5'!G9)</f>
        <v>0</v>
      </c>
      <c r="K17" s="36">
        <f>IF('[1]Step 5'!R9="","",'[1]Step 5'!H9)</f>
        <v>0</v>
      </c>
      <c r="L17" s="36">
        <f>IF('[1]Step 5'!R9="","",'[1]Step 5'!I9)</f>
        <v>1</v>
      </c>
      <c r="M17" s="36">
        <f>IF('[1]Step 5'!R9="","",'[1]Step 5'!J9)</f>
        <v>0</v>
      </c>
      <c r="N17" s="36">
        <f>IF('[1]Step 5'!R9="","",'[1]Step 5'!K9)</f>
        <v>0</v>
      </c>
      <c r="O17" s="36">
        <f>IF('[1]Step 5'!R9="","",'[1]Step 5'!L9)</f>
        <v>0</v>
      </c>
      <c r="P17" s="36">
        <f>IF('[1]Step 5'!R9="","",'[1]Step 5'!M9)</f>
        <v>0</v>
      </c>
      <c r="Q17" s="36">
        <f>IF('[1]Step 5'!R9="","",'[1]Step 5'!N9)</f>
        <v>0</v>
      </c>
      <c r="R17" s="36">
        <f>IF('[1]Step 5'!R9="","",'[1]Step 5'!O9)</f>
        <v>0</v>
      </c>
      <c r="S17" s="36">
        <f>IF('[1]Step 5'!R9="","",'[1]Step 5'!P9)</f>
        <v>0</v>
      </c>
      <c r="T17" s="36">
        <f>IF('[1]Step 5'!R9="","",'[1]Step 5'!Q9)</f>
        <v>0</v>
      </c>
      <c r="U17" s="37">
        <f t="shared" si="0"/>
        <v>0.56666666666666665</v>
      </c>
      <c r="V17" s="37">
        <f t="shared" si="1"/>
        <v>0.4</v>
      </c>
      <c r="W17" s="37">
        <f t="shared" si="2"/>
        <v>0</v>
      </c>
      <c r="X17" s="37">
        <f t="shared" si="3"/>
        <v>0</v>
      </c>
      <c r="Y17" s="37">
        <f t="shared" si="4"/>
        <v>3.3333333333333333E-2</v>
      </c>
      <c r="Z17" s="37">
        <f t="shared" si="5"/>
        <v>0</v>
      </c>
      <c r="AA17" s="37">
        <f t="shared" si="6"/>
        <v>0</v>
      </c>
      <c r="AB17" s="37">
        <f t="shared" si="7"/>
        <v>0</v>
      </c>
      <c r="AC17" s="37">
        <f t="shared" si="8"/>
        <v>0</v>
      </c>
      <c r="AD17" s="37">
        <f t="shared" si="9"/>
        <v>0</v>
      </c>
      <c r="AE17" s="37">
        <f t="shared" si="10"/>
        <v>0</v>
      </c>
      <c r="AF17" s="37">
        <f t="shared" si="11"/>
        <v>0</v>
      </c>
      <c r="AG17" s="37">
        <f t="shared" si="12"/>
        <v>0</v>
      </c>
      <c r="AH17" s="37">
        <f t="shared" si="13"/>
        <v>0.96666666666666667</v>
      </c>
      <c r="AI17" s="37">
        <f t="shared" si="14"/>
        <v>3.3333333333333333E-2</v>
      </c>
      <c r="AJ17" s="37">
        <f t="shared" si="15"/>
        <v>0</v>
      </c>
      <c r="AK17" s="37">
        <f t="shared" si="16"/>
        <v>3.3333333333333333E-2</v>
      </c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x14ac:dyDescent="0.2">
      <c r="A18" s="33" t="str">
        <f>IF($C18="Grand Total",COUNTIF($A$13:$A17,"►"),IF(AND(G18&lt;&gt;"",G18&gt;9), IF(U18&gt;=0.75,"►",""),""))</f>
        <v/>
      </c>
      <c r="B18" s="34" t="str">
        <f>IF($C18="Grand Total",COUNTIF($B$13:$B17,"►"),IF(AND(G18&lt;&gt;"",G18&gt;9), IF(OR(AI18&gt;=0.25,AJ18&gt;=0.25,AK18&gt;=0.33),"►",""),""))</f>
        <v/>
      </c>
      <c r="C18" s="35" t="str">
        <f>IF('[1]Step 5'!A10="","",'[1]Step 5'!A10)</f>
        <v/>
      </c>
      <c r="D18" s="35" t="str">
        <f>IF('[1]Step 5'!B10="","",'[1]Step 5'!B10)</f>
        <v>2102 Total</v>
      </c>
      <c r="E18" s="35" t="str">
        <f>IF('[1]Step 5'!C10="","",'[1]Step 5'!C10)</f>
        <v/>
      </c>
      <c r="F18" s="35" t="str">
        <f>IF('[1]Step 5'!D10="","",'[1]Step 5'!D10)</f>
        <v/>
      </c>
      <c r="G18" s="39">
        <f>IF('[1]Step 5'!R10="","",'[1]Step 5'!R10)</f>
        <v>30</v>
      </c>
      <c r="H18" s="36">
        <f>IF('[1]Step 5'!R10="","",'[1]Step 5'!E10)</f>
        <v>17</v>
      </c>
      <c r="I18" s="36">
        <f>IF('[1]Step 5'!R10="","",'[1]Step 5'!F10)</f>
        <v>12</v>
      </c>
      <c r="J18" s="36">
        <f>IF('[1]Step 5'!R10="","",'[1]Step 5'!G10)</f>
        <v>0</v>
      </c>
      <c r="K18" s="36">
        <f>IF('[1]Step 5'!R10="","",'[1]Step 5'!H10)</f>
        <v>0</v>
      </c>
      <c r="L18" s="36">
        <f>IF('[1]Step 5'!R10="","",'[1]Step 5'!I10)</f>
        <v>1</v>
      </c>
      <c r="M18" s="36">
        <f>IF('[1]Step 5'!R10="","",'[1]Step 5'!J10)</f>
        <v>0</v>
      </c>
      <c r="N18" s="36">
        <f>IF('[1]Step 5'!R10="","",'[1]Step 5'!K10)</f>
        <v>0</v>
      </c>
      <c r="O18" s="36">
        <f>IF('[1]Step 5'!R10="","",'[1]Step 5'!L10)</f>
        <v>0</v>
      </c>
      <c r="P18" s="36">
        <f>IF('[1]Step 5'!R10="","",'[1]Step 5'!M10)</f>
        <v>0</v>
      </c>
      <c r="Q18" s="36">
        <f>IF('[1]Step 5'!R10="","",'[1]Step 5'!N10)</f>
        <v>0</v>
      </c>
      <c r="R18" s="36">
        <f>IF('[1]Step 5'!R10="","",'[1]Step 5'!O10)</f>
        <v>0</v>
      </c>
      <c r="S18" s="36">
        <f>IF('[1]Step 5'!R10="","",'[1]Step 5'!P10)</f>
        <v>0</v>
      </c>
      <c r="T18" s="36">
        <f>IF('[1]Step 5'!R10="","",'[1]Step 5'!Q10)</f>
        <v>0</v>
      </c>
      <c r="U18" s="37">
        <f t="shared" si="0"/>
        <v>0.56666666666666665</v>
      </c>
      <c r="V18" s="37">
        <f t="shared" si="1"/>
        <v>0.4</v>
      </c>
      <c r="W18" s="37">
        <f t="shared" si="2"/>
        <v>0</v>
      </c>
      <c r="X18" s="37">
        <f t="shared" si="3"/>
        <v>0</v>
      </c>
      <c r="Y18" s="37">
        <f t="shared" si="4"/>
        <v>3.3333333333333333E-2</v>
      </c>
      <c r="Z18" s="37">
        <f t="shared" si="5"/>
        <v>0</v>
      </c>
      <c r="AA18" s="37">
        <f t="shared" si="6"/>
        <v>0</v>
      </c>
      <c r="AB18" s="37">
        <f t="shared" si="7"/>
        <v>0</v>
      </c>
      <c r="AC18" s="37">
        <f t="shared" si="8"/>
        <v>0</v>
      </c>
      <c r="AD18" s="37">
        <f t="shared" si="9"/>
        <v>0</v>
      </c>
      <c r="AE18" s="37">
        <f t="shared" si="10"/>
        <v>0</v>
      </c>
      <c r="AF18" s="37">
        <f t="shared" si="11"/>
        <v>0</v>
      </c>
      <c r="AG18" s="37">
        <f t="shared" si="12"/>
        <v>0</v>
      </c>
      <c r="AH18" s="37">
        <f t="shared" si="13"/>
        <v>0.96666666666666667</v>
      </c>
      <c r="AI18" s="37">
        <f t="shared" si="14"/>
        <v>3.3333333333333333E-2</v>
      </c>
      <c r="AJ18" s="37">
        <f t="shared" si="15"/>
        <v>0</v>
      </c>
      <c r="AK18" s="37">
        <f t="shared" si="16"/>
        <v>3.3333333333333333E-2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x14ac:dyDescent="0.2">
      <c r="A19" s="33" t="str">
        <f>IF($C19="Grand Total",COUNTIF($A$13:$A18,"►"),IF(AND(G19&lt;&gt;"",G19&gt;9), IF(U19&gt;=0.75,"►",""),""))</f>
        <v/>
      </c>
      <c r="B19" s="34" t="str">
        <f>IF($C19="Grand Total",COUNTIF($B$13:$B18,"►"),IF(AND(G19&lt;&gt;"",G19&gt;9), IF(OR(AI19&gt;=0.25,AJ19&gt;=0.25,AK19&gt;=0.33),"►",""),""))</f>
        <v>►</v>
      </c>
      <c r="C19" s="35" t="str">
        <f>IF('[1]Step 5'!A11="","",'[1]Step 5'!A11)</f>
        <v/>
      </c>
      <c r="D19" s="35" t="str">
        <f>IF('[1]Step 5'!B11="","",'[1]Step 5'!B11)</f>
        <v>3100</v>
      </c>
      <c r="E19" s="35" t="str">
        <f>IF('[1]Step 5'!C11="","",'[1]Step 5'!C11)</f>
        <v>Hybrid</v>
      </c>
      <c r="F19" s="35" t="str">
        <f>IF('[1]Step 5'!D11="","",'[1]Step 5'!D11)</f>
        <v>30H</v>
      </c>
      <c r="G19" s="39">
        <f>IF('[1]Step 5'!R11="","",'[1]Step 5'!R11)</f>
        <v>22</v>
      </c>
      <c r="H19" s="36">
        <f>IF('[1]Step 5'!R11="","",'[1]Step 5'!E11)</f>
        <v>1</v>
      </c>
      <c r="I19" s="36">
        <f>IF('[1]Step 5'!R11="","",'[1]Step 5'!F11)</f>
        <v>6</v>
      </c>
      <c r="J19" s="36">
        <f>IF('[1]Step 5'!R11="","",'[1]Step 5'!G11)</f>
        <v>7</v>
      </c>
      <c r="K19" s="36">
        <f>IF('[1]Step 5'!R11="","",'[1]Step 5'!H11)</f>
        <v>1</v>
      </c>
      <c r="L19" s="36">
        <f>IF('[1]Step 5'!R11="","",'[1]Step 5'!I11)</f>
        <v>2</v>
      </c>
      <c r="M19" s="36">
        <f>IF('[1]Step 5'!R11="","",'[1]Step 5'!J11)</f>
        <v>0</v>
      </c>
      <c r="N19" s="36">
        <f>IF('[1]Step 5'!R11="","",'[1]Step 5'!K11)</f>
        <v>0</v>
      </c>
      <c r="O19" s="36">
        <f>IF('[1]Step 5'!R11="","",'[1]Step 5'!L11)</f>
        <v>0</v>
      </c>
      <c r="P19" s="36">
        <f>IF('[1]Step 5'!R11="","",'[1]Step 5'!M11)</f>
        <v>0</v>
      </c>
      <c r="Q19" s="36">
        <f>IF('[1]Step 5'!R11="","",'[1]Step 5'!N11)</f>
        <v>0</v>
      </c>
      <c r="R19" s="36">
        <f>IF('[1]Step 5'!R11="","",'[1]Step 5'!O11)</f>
        <v>5</v>
      </c>
      <c r="S19" s="36">
        <f>IF('[1]Step 5'!R11="","",'[1]Step 5'!P11)</f>
        <v>0</v>
      </c>
      <c r="T19" s="36">
        <f>IF('[1]Step 5'!R11="","",'[1]Step 5'!Q11)</f>
        <v>0</v>
      </c>
      <c r="U19" s="37">
        <f t="shared" si="0"/>
        <v>4.5454545454545456E-2</v>
      </c>
      <c r="V19" s="37">
        <f t="shared" si="1"/>
        <v>0.27272727272727271</v>
      </c>
      <c r="W19" s="37">
        <f t="shared" si="2"/>
        <v>0.31818181818181818</v>
      </c>
      <c r="X19" s="37">
        <f t="shared" si="3"/>
        <v>4.5454545454545456E-2</v>
      </c>
      <c r="Y19" s="37">
        <f t="shared" si="4"/>
        <v>9.0909090909090912E-2</v>
      </c>
      <c r="Z19" s="37">
        <f t="shared" si="5"/>
        <v>0</v>
      </c>
      <c r="AA19" s="37">
        <f t="shared" si="6"/>
        <v>0</v>
      </c>
      <c r="AB19" s="37">
        <f t="shared" si="7"/>
        <v>0</v>
      </c>
      <c r="AC19" s="37">
        <f t="shared" si="8"/>
        <v>0</v>
      </c>
      <c r="AD19" s="37">
        <f t="shared" si="9"/>
        <v>0</v>
      </c>
      <c r="AE19" s="37">
        <f t="shared" si="10"/>
        <v>0.22727272727272727</v>
      </c>
      <c r="AF19" s="37">
        <f t="shared" si="11"/>
        <v>0</v>
      </c>
      <c r="AG19" s="37">
        <f t="shared" si="12"/>
        <v>0</v>
      </c>
      <c r="AH19" s="37">
        <f t="shared" si="13"/>
        <v>0.63636363636363635</v>
      </c>
      <c r="AI19" s="37">
        <f t="shared" si="14"/>
        <v>0.13636363636363635</v>
      </c>
      <c r="AJ19" s="37">
        <f t="shared" si="15"/>
        <v>0.22727272727272727</v>
      </c>
      <c r="AK19" s="37">
        <f t="shared" si="16"/>
        <v>0.36363636363636365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x14ac:dyDescent="0.2">
      <c r="A20" s="33" t="str">
        <f>IF($C20="Grand Total",COUNTIF($A$13:$A19,"►"),IF(AND(G20&lt;&gt;"",G20&gt;9), IF(U20&gt;=0.75,"►",""),""))</f>
        <v/>
      </c>
      <c r="B20" s="34" t="str">
        <f>IF($C20="Grand Total",COUNTIF($B$13:$B19,"►"),IF(AND(G20&lt;&gt;"",G20&gt;9), IF(OR(AI20&gt;=0.25,AJ20&gt;=0.25,AK20&gt;=0.33),"►",""),""))</f>
        <v>►</v>
      </c>
      <c r="C20" s="35" t="str">
        <f>IF('[1]Step 5'!A12="","",'[1]Step 5'!A12)</f>
        <v/>
      </c>
      <c r="D20" s="35" t="str">
        <f>IF('[1]Step 5'!B12="","",'[1]Step 5'!B12)</f>
        <v/>
      </c>
      <c r="E20" s="35" t="str">
        <f>IF('[1]Step 5'!C12="","",'[1]Step 5'!C12)</f>
        <v>Hybrid Total</v>
      </c>
      <c r="F20" s="35" t="str">
        <f>IF('[1]Step 5'!D12="","",'[1]Step 5'!D12)</f>
        <v/>
      </c>
      <c r="G20" s="39">
        <f>IF('[1]Step 5'!R12="","",'[1]Step 5'!R12)</f>
        <v>22</v>
      </c>
      <c r="H20" s="36">
        <f>IF('[1]Step 5'!R12="","",'[1]Step 5'!E12)</f>
        <v>1</v>
      </c>
      <c r="I20" s="36">
        <f>IF('[1]Step 5'!R12="","",'[1]Step 5'!F12)</f>
        <v>6</v>
      </c>
      <c r="J20" s="36">
        <f>IF('[1]Step 5'!R12="","",'[1]Step 5'!G12)</f>
        <v>7</v>
      </c>
      <c r="K20" s="36">
        <f>IF('[1]Step 5'!R12="","",'[1]Step 5'!H12)</f>
        <v>1</v>
      </c>
      <c r="L20" s="36">
        <f>IF('[1]Step 5'!R12="","",'[1]Step 5'!I12)</f>
        <v>2</v>
      </c>
      <c r="M20" s="36">
        <f>IF('[1]Step 5'!R12="","",'[1]Step 5'!J12)</f>
        <v>0</v>
      </c>
      <c r="N20" s="36">
        <f>IF('[1]Step 5'!R12="","",'[1]Step 5'!K12)</f>
        <v>0</v>
      </c>
      <c r="O20" s="36">
        <f>IF('[1]Step 5'!R12="","",'[1]Step 5'!L12)</f>
        <v>0</v>
      </c>
      <c r="P20" s="36">
        <f>IF('[1]Step 5'!R12="","",'[1]Step 5'!M12)</f>
        <v>0</v>
      </c>
      <c r="Q20" s="36">
        <f>IF('[1]Step 5'!R12="","",'[1]Step 5'!N12)</f>
        <v>0</v>
      </c>
      <c r="R20" s="36">
        <f>IF('[1]Step 5'!R12="","",'[1]Step 5'!O12)</f>
        <v>5</v>
      </c>
      <c r="S20" s="36">
        <f>IF('[1]Step 5'!R12="","",'[1]Step 5'!P12)</f>
        <v>0</v>
      </c>
      <c r="T20" s="36">
        <f>IF('[1]Step 5'!R12="","",'[1]Step 5'!Q12)</f>
        <v>0</v>
      </c>
      <c r="U20" s="37">
        <f t="shared" si="0"/>
        <v>4.5454545454545456E-2</v>
      </c>
      <c r="V20" s="37">
        <f t="shared" si="1"/>
        <v>0.27272727272727271</v>
      </c>
      <c r="W20" s="37">
        <f t="shared" si="2"/>
        <v>0.31818181818181818</v>
      </c>
      <c r="X20" s="37">
        <f t="shared" si="3"/>
        <v>4.5454545454545456E-2</v>
      </c>
      <c r="Y20" s="37">
        <f t="shared" si="4"/>
        <v>9.0909090909090912E-2</v>
      </c>
      <c r="Z20" s="37">
        <f t="shared" si="5"/>
        <v>0</v>
      </c>
      <c r="AA20" s="37">
        <f t="shared" si="6"/>
        <v>0</v>
      </c>
      <c r="AB20" s="37">
        <f t="shared" si="7"/>
        <v>0</v>
      </c>
      <c r="AC20" s="37">
        <f t="shared" si="8"/>
        <v>0</v>
      </c>
      <c r="AD20" s="37">
        <f t="shared" si="9"/>
        <v>0</v>
      </c>
      <c r="AE20" s="37">
        <f t="shared" si="10"/>
        <v>0.22727272727272727</v>
      </c>
      <c r="AF20" s="37">
        <f t="shared" si="11"/>
        <v>0</v>
      </c>
      <c r="AG20" s="37">
        <f t="shared" si="12"/>
        <v>0</v>
      </c>
      <c r="AH20" s="37">
        <f t="shared" si="13"/>
        <v>0.63636363636363635</v>
      </c>
      <c r="AI20" s="37">
        <f t="shared" si="14"/>
        <v>0.13636363636363635</v>
      </c>
      <c r="AJ20" s="37">
        <f t="shared" si="15"/>
        <v>0.22727272727272727</v>
      </c>
      <c r="AK20" s="37">
        <f t="shared" si="16"/>
        <v>0.36363636363636365</v>
      </c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x14ac:dyDescent="0.2">
      <c r="A21" s="33" t="str">
        <f>IF($C21="Grand Total",COUNTIF($A$13:$A20,"►"),IF(AND(G21&lt;&gt;"",G21&gt;9), IF(U21&gt;=0.75,"►",""),""))</f>
        <v/>
      </c>
      <c r="B21" s="34" t="str">
        <f>IF($C21="Grand Total",COUNTIF($B$13:$B20,"►"),IF(AND(G21&lt;&gt;"",G21&gt;9), IF(OR(AI21&gt;=0.25,AJ21&gt;=0.25,AK21&gt;=0.33),"►",""),""))</f>
        <v>►</v>
      </c>
      <c r="C21" s="35" t="str">
        <f>IF('[1]Step 5'!A13="","",'[1]Step 5'!A13)</f>
        <v/>
      </c>
      <c r="D21" s="35" t="str">
        <f>IF('[1]Step 5'!B13="","",'[1]Step 5'!B13)</f>
        <v>3100 Total</v>
      </c>
      <c r="E21" s="35" t="str">
        <f>IF('[1]Step 5'!C13="","",'[1]Step 5'!C13)</f>
        <v/>
      </c>
      <c r="F21" s="35" t="str">
        <f>IF('[1]Step 5'!D13="","",'[1]Step 5'!D13)</f>
        <v/>
      </c>
      <c r="G21" s="39">
        <f>IF('[1]Step 5'!R13="","",'[1]Step 5'!R13)</f>
        <v>22</v>
      </c>
      <c r="H21" s="36">
        <f>IF('[1]Step 5'!R13="","",'[1]Step 5'!E13)</f>
        <v>1</v>
      </c>
      <c r="I21" s="36">
        <f>IF('[1]Step 5'!R13="","",'[1]Step 5'!F13)</f>
        <v>6</v>
      </c>
      <c r="J21" s="36">
        <f>IF('[1]Step 5'!R13="","",'[1]Step 5'!G13)</f>
        <v>7</v>
      </c>
      <c r="K21" s="36">
        <f>IF('[1]Step 5'!R13="","",'[1]Step 5'!H13)</f>
        <v>1</v>
      </c>
      <c r="L21" s="36">
        <f>IF('[1]Step 5'!R13="","",'[1]Step 5'!I13)</f>
        <v>2</v>
      </c>
      <c r="M21" s="36">
        <f>IF('[1]Step 5'!R13="","",'[1]Step 5'!J13)</f>
        <v>0</v>
      </c>
      <c r="N21" s="36">
        <f>IF('[1]Step 5'!R13="","",'[1]Step 5'!K13)</f>
        <v>0</v>
      </c>
      <c r="O21" s="36">
        <f>IF('[1]Step 5'!R13="","",'[1]Step 5'!L13)</f>
        <v>0</v>
      </c>
      <c r="P21" s="36">
        <f>IF('[1]Step 5'!R13="","",'[1]Step 5'!M13)</f>
        <v>0</v>
      </c>
      <c r="Q21" s="36">
        <f>IF('[1]Step 5'!R13="","",'[1]Step 5'!N13)</f>
        <v>0</v>
      </c>
      <c r="R21" s="36">
        <f>IF('[1]Step 5'!R13="","",'[1]Step 5'!O13)</f>
        <v>5</v>
      </c>
      <c r="S21" s="36">
        <f>IF('[1]Step 5'!R13="","",'[1]Step 5'!P13)</f>
        <v>0</v>
      </c>
      <c r="T21" s="36">
        <f>IF('[1]Step 5'!R13="","",'[1]Step 5'!Q13)</f>
        <v>0</v>
      </c>
      <c r="U21" s="37">
        <f t="shared" si="0"/>
        <v>4.5454545454545456E-2</v>
      </c>
      <c r="V21" s="37">
        <f t="shared" si="1"/>
        <v>0.27272727272727271</v>
      </c>
      <c r="W21" s="37">
        <f t="shared" si="2"/>
        <v>0.31818181818181818</v>
      </c>
      <c r="X21" s="37">
        <f t="shared" si="3"/>
        <v>4.5454545454545456E-2</v>
      </c>
      <c r="Y21" s="37">
        <f t="shared" si="4"/>
        <v>9.0909090909090912E-2</v>
      </c>
      <c r="Z21" s="37">
        <f t="shared" si="5"/>
        <v>0</v>
      </c>
      <c r="AA21" s="37">
        <f t="shared" si="6"/>
        <v>0</v>
      </c>
      <c r="AB21" s="37">
        <f t="shared" si="7"/>
        <v>0</v>
      </c>
      <c r="AC21" s="37">
        <f t="shared" si="8"/>
        <v>0</v>
      </c>
      <c r="AD21" s="37">
        <f t="shared" si="9"/>
        <v>0</v>
      </c>
      <c r="AE21" s="37">
        <f t="shared" si="10"/>
        <v>0.22727272727272727</v>
      </c>
      <c r="AF21" s="37">
        <f t="shared" si="11"/>
        <v>0</v>
      </c>
      <c r="AG21" s="37">
        <f t="shared" si="12"/>
        <v>0</v>
      </c>
      <c r="AH21" s="37">
        <f t="shared" si="13"/>
        <v>0.63636363636363635</v>
      </c>
      <c r="AI21" s="37">
        <f t="shared" si="14"/>
        <v>0.13636363636363635</v>
      </c>
      <c r="AJ21" s="37">
        <f t="shared" si="15"/>
        <v>0.22727272727272727</v>
      </c>
      <c r="AK21" s="37">
        <f t="shared" si="16"/>
        <v>0.36363636363636365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x14ac:dyDescent="0.2">
      <c r="A22" s="33" t="str">
        <f>IF($C22="Grand Total",COUNTIF($A$13:$A21,"►"),IF(AND(G22&lt;&gt;"",G22&gt;9), IF(U22&gt;=0.75,"►",""),""))</f>
        <v/>
      </c>
      <c r="B22" s="34" t="str">
        <f>IF($C22="Grand Total",COUNTIF($B$13:$B21,"►"),IF(AND(G22&lt;&gt;"",G22&gt;9), IF(OR(AI22&gt;=0.25,AJ22&gt;=0.25,AK22&gt;=0.33),"►",""),""))</f>
        <v/>
      </c>
      <c r="C22" s="35" t="str">
        <f>IF('[1]Step 5'!A14="","",'[1]Step 5'!A14)</f>
        <v/>
      </c>
      <c r="D22" s="35" t="str">
        <f>IF('[1]Step 5'!B14="","",'[1]Step 5'!B14)</f>
        <v>3200</v>
      </c>
      <c r="E22" s="35" t="str">
        <f>IF('[1]Step 5'!C14="","",'[1]Step 5'!C14)</f>
        <v>Hybrid</v>
      </c>
      <c r="F22" s="35" t="str">
        <f>IF('[1]Step 5'!D14="","",'[1]Step 5'!D14)</f>
        <v>30H</v>
      </c>
      <c r="G22" s="39">
        <f>IF('[1]Step 5'!R14="","",'[1]Step 5'!R14)</f>
        <v>9</v>
      </c>
      <c r="H22" s="36">
        <f>IF('[1]Step 5'!R14="","",'[1]Step 5'!E14)</f>
        <v>2</v>
      </c>
      <c r="I22" s="36">
        <f>IF('[1]Step 5'!R14="","",'[1]Step 5'!F14)</f>
        <v>2</v>
      </c>
      <c r="J22" s="36">
        <f>IF('[1]Step 5'!R14="","",'[1]Step 5'!G14)</f>
        <v>3</v>
      </c>
      <c r="K22" s="36">
        <f>IF('[1]Step 5'!R14="","",'[1]Step 5'!H14)</f>
        <v>1</v>
      </c>
      <c r="L22" s="36">
        <f>IF('[1]Step 5'!R14="","",'[1]Step 5'!I14)</f>
        <v>0</v>
      </c>
      <c r="M22" s="36">
        <f>IF('[1]Step 5'!R14="","",'[1]Step 5'!J14)</f>
        <v>0</v>
      </c>
      <c r="N22" s="36">
        <f>IF('[1]Step 5'!R14="","",'[1]Step 5'!K14)</f>
        <v>0</v>
      </c>
      <c r="O22" s="36">
        <f>IF('[1]Step 5'!R14="","",'[1]Step 5'!L14)</f>
        <v>0</v>
      </c>
      <c r="P22" s="36">
        <f>IF('[1]Step 5'!R14="","",'[1]Step 5'!M14)</f>
        <v>0</v>
      </c>
      <c r="Q22" s="36">
        <f>IF('[1]Step 5'!R14="","",'[1]Step 5'!N14)</f>
        <v>0</v>
      </c>
      <c r="R22" s="36">
        <f>IF('[1]Step 5'!R14="","",'[1]Step 5'!O14)</f>
        <v>1</v>
      </c>
      <c r="S22" s="36">
        <f>IF('[1]Step 5'!R14="","",'[1]Step 5'!P14)</f>
        <v>0</v>
      </c>
      <c r="T22" s="36">
        <f>IF('[1]Step 5'!R14="","",'[1]Step 5'!Q14)</f>
        <v>0</v>
      </c>
      <c r="U22" s="37">
        <f t="shared" si="0"/>
        <v>0.22222222222222221</v>
      </c>
      <c r="V22" s="37">
        <f t="shared" si="1"/>
        <v>0.22222222222222221</v>
      </c>
      <c r="W22" s="37">
        <f t="shared" si="2"/>
        <v>0.33333333333333331</v>
      </c>
      <c r="X22" s="37">
        <f t="shared" si="3"/>
        <v>0.1111111111111111</v>
      </c>
      <c r="Y22" s="37">
        <f t="shared" si="4"/>
        <v>0</v>
      </c>
      <c r="Z22" s="37">
        <f t="shared" si="5"/>
        <v>0</v>
      </c>
      <c r="AA22" s="37">
        <f t="shared" si="6"/>
        <v>0</v>
      </c>
      <c r="AB22" s="37">
        <f t="shared" si="7"/>
        <v>0</v>
      </c>
      <c r="AC22" s="37">
        <f t="shared" si="8"/>
        <v>0</v>
      </c>
      <c r="AD22" s="37">
        <f t="shared" si="9"/>
        <v>0</v>
      </c>
      <c r="AE22" s="37">
        <f t="shared" si="10"/>
        <v>0.1111111111111111</v>
      </c>
      <c r="AF22" s="37">
        <f t="shared" si="11"/>
        <v>0</v>
      </c>
      <c r="AG22" s="37">
        <f t="shared" si="12"/>
        <v>0</v>
      </c>
      <c r="AH22" s="37">
        <f t="shared" si="13"/>
        <v>0.77777777777777779</v>
      </c>
      <c r="AI22" s="37">
        <f t="shared" si="14"/>
        <v>0.1111111111111111</v>
      </c>
      <c r="AJ22" s="37">
        <f t="shared" si="15"/>
        <v>0.1111111111111111</v>
      </c>
      <c r="AK22" s="37">
        <f t="shared" si="16"/>
        <v>0.22222222222222221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x14ac:dyDescent="0.2">
      <c r="A23" s="33" t="str">
        <f>IF($C23="Grand Total",COUNTIF($A$13:$A22,"►"),IF(AND(G23&lt;&gt;"",G23&gt;9), IF(U23&gt;=0.75,"►",""),""))</f>
        <v/>
      </c>
      <c r="B23" s="34" t="str">
        <f>IF($C23="Grand Total",COUNTIF($B$13:$B22,"►"),IF(AND(G23&lt;&gt;"",G23&gt;9), IF(OR(AI23&gt;=0.25,AJ23&gt;=0.25,AK23&gt;=0.33),"►",""),""))</f>
        <v/>
      </c>
      <c r="C23" s="35" t="str">
        <f>IF('[1]Step 5'!A15="","",'[1]Step 5'!A15)</f>
        <v/>
      </c>
      <c r="D23" s="35" t="str">
        <f>IF('[1]Step 5'!B15="","",'[1]Step 5'!B15)</f>
        <v/>
      </c>
      <c r="E23" s="35" t="str">
        <f>IF('[1]Step 5'!C15="","",'[1]Step 5'!C15)</f>
        <v>Hybrid Total</v>
      </c>
      <c r="F23" s="35" t="str">
        <f>IF('[1]Step 5'!D15="","",'[1]Step 5'!D15)</f>
        <v/>
      </c>
      <c r="G23" s="39">
        <f>IF('[1]Step 5'!R15="","",'[1]Step 5'!R15)</f>
        <v>9</v>
      </c>
      <c r="H23" s="36">
        <f>IF('[1]Step 5'!R15="","",'[1]Step 5'!E15)</f>
        <v>2</v>
      </c>
      <c r="I23" s="36">
        <f>IF('[1]Step 5'!R15="","",'[1]Step 5'!F15)</f>
        <v>2</v>
      </c>
      <c r="J23" s="36">
        <f>IF('[1]Step 5'!R15="","",'[1]Step 5'!G15)</f>
        <v>3</v>
      </c>
      <c r="K23" s="36">
        <f>IF('[1]Step 5'!R15="","",'[1]Step 5'!H15)</f>
        <v>1</v>
      </c>
      <c r="L23" s="36">
        <f>IF('[1]Step 5'!R15="","",'[1]Step 5'!I15)</f>
        <v>0</v>
      </c>
      <c r="M23" s="36">
        <f>IF('[1]Step 5'!R15="","",'[1]Step 5'!J15)</f>
        <v>0</v>
      </c>
      <c r="N23" s="36">
        <f>IF('[1]Step 5'!R15="","",'[1]Step 5'!K15)</f>
        <v>0</v>
      </c>
      <c r="O23" s="36">
        <f>IF('[1]Step 5'!R15="","",'[1]Step 5'!L15)</f>
        <v>0</v>
      </c>
      <c r="P23" s="36">
        <f>IF('[1]Step 5'!R15="","",'[1]Step 5'!M15)</f>
        <v>0</v>
      </c>
      <c r="Q23" s="36">
        <f>IF('[1]Step 5'!R15="","",'[1]Step 5'!N15)</f>
        <v>0</v>
      </c>
      <c r="R23" s="36">
        <f>IF('[1]Step 5'!R15="","",'[1]Step 5'!O15)</f>
        <v>1</v>
      </c>
      <c r="S23" s="36">
        <f>IF('[1]Step 5'!R15="","",'[1]Step 5'!P15)</f>
        <v>0</v>
      </c>
      <c r="T23" s="36">
        <f>IF('[1]Step 5'!R15="","",'[1]Step 5'!Q15)</f>
        <v>0</v>
      </c>
      <c r="U23" s="37">
        <f t="shared" si="0"/>
        <v>0.22222222222222221</v>
      </c>
      <c r="V23" s="37">
        <f t="shared" si="1"/>
        <v>0.22222222222222221</v>
      </c>
      <c r="W23" s="37">
        <f t="shared" si="2"/>
        <v>0.33333333333333331</v>
      </c>
      <c r="X23" s="37">
        <f t="shared" si="3"/>
        <v>0.1111111111111111</v>
      </c>
      <c r="Y23" s="37">
        <f t="shared" si="4"/>
        <v>0</v>
      </c>
      <c r="Z23" s="37">
        <f t="shared" si="5"/>
        <v>0</v>
      </c>
      <c r="AA23" s="37">
        <f t="shared" si="6"/>
        <v>0</v>
      </c>
      <c r="AB23" s="37">
        <f t="shared" si="7"/>
        <v>0</v>
      </c>
      <c r="AC23" s="37">
        <f t="shared" si="8"/>
        <v>0</v>
      </c>
      <c r="AD23" s="37">
        <f t="shared" si="9"/>
        <v>0</v>
      </c>
      <c r="AE23" s="37">
        <f t="shared" si="10"/>
        <v>0.1111111111111111</v>
      </c>
      <c r="AF23" s="37">
        <f t="shared" si="11"/>
        <v>0</v>
      </c>
      <c r="AG23" s="37">
        <f t="shared" si="12"/>
        <v>0</v>
      </c>
      <c r="AH23" s="37">
        <f t="shared" si="13"/>
        <v>0.77777777777777779</v>
      </c>
      <c r="AI23" s="37">
        <f t="shared" si="14"/>
        <v>0.1111111111111111</v>
      </c>
      <c r="AJ23" s="37">
        <f t="shared" si="15"/>
        <v>0.1111111111111111</v>
      </c>
      <c r="AK23" s="37">
        <f t="shared" si="16"/>
        <v>0.22222222222222221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x14ac:dyDescent="0.2">
      <c r="A24" s="33" t="str">
        <f>IF($C24="Grand Total",COUNTIF($A$13:$A23,"►"),IF(AND(G24&lt;&gt;"",G24&gt;9), IF(U24&gt;=0.75,"►",""),""))</f>
        <v/>
      </c>
      <c r="B24" s="34" t="str">
        <f>IF($C24="Grand Total",COUNTIF($B$13:$B23,"►"),IF(AND(G24&lt;&gt;"",G24&gt;9), IF(OR(AI24&gt;=0.25,AJ24&gt;=0.25,AK24&gt;=0.33),"►",""),""))</f>
        <v/>
      </c>
      <c r="C24" s="35" t="str">
        <f>IF('[1]Step 5'!A16="","",'[1]Step 5'!A16)</f>
        <v/>
      </c>
      <c r="D24" s="35" t="str">
        <f>IF('[1]Step 5'!B16="","",'[1]Step 5'!B16)</f>
        <v>3200 Total</v>
      </c>
      <c r="E24" s="35" t="str">
        <f>IF('[1]Step 5'!C16="","",'[1]Step 5'!C16)</f>
        <v/>
      </c>
      <c r="F24" s="35" t="str">
        <f>IF('[1]Step 5'!D16="","",'[1]Step 5'!D16)</f>
        <v/>
      </c>
      <c r="G24" s="39">
        <f>IF('[1]Step 5'!R16="","",'[1]Step 5'!R16)</f>
        <v>9</v>
      </c>
      <c r="H24" s="36">
        <f>IF('[1]Step 5'!R16="","",'[1]Step 5'!E16)</f>
        <v>2</v>
      </c>
      <c r="I24" s="36">
        <f>IF('[1]Step 5'!R16="","",'[1]Step 5'!F16)</f>
        <v>2</v>
      </c>
      <c r="J24" s="36">
        <f>IF('[1]Step 5'!R16="","",'[1]Step 5'!G16)</f>
        <v>3</v>
      </c>
      <c r="K24" s="36">
        <f>IF('[1]Step 5'!R16="","",'[1]Step 5'!H16)</f>
        <v>1</v>
      </c>
      <c r="L24" s="36">
        <f>IF('[1]Step 5'!R16="","",'[1]Step 5'!I16)</f>
        <v>0</v>
      </c>
      <c r="M24" s="36">
        <f>IF('[1]Step 5'!R16="","",'[1]Step 5'!J16)</f>
        <v>0</v>
      </c>
      <c r="N24" s="36">
        <f>IF('[1]Step 5'!R16="","",'[1]Step 5'!K16)</f>
        <v>0</v>
      </c>
      <c r="O24" s="36">
        <f>IF('[1]Step 5'!R16="","",'[1]Step 5'!L16)</f>
        <v>0</v>
      </c>
      <c r="P24" s="36">
        <f>IF('[1]Step 5'!R16="","",'[1]Step 5'!M16)</f>
        <v>0</v>
      </c>
      <c r="Q24" s="36">
        <f>IF('[1]Step 5'!R16="","",'[1]Step 5'!N16)</f>
        <v>0</v>
      </c>
      <c r="R24" s="36">
        <f>IF('[1]Step 5'!R16="","",'[1]Step 5'!O16)</f>
        <v>1</v>
      </c>
      <c r="S24" s="36">
        <f>IF('[1]Step 5'!R16="","",'[1]Step 5'!P16)</f>
        <v>0</v>
      </c>
      <c r="T24" s="36">
        <f>IF('[1]Step 5'!R16="","",'[1]Step 5'!Q16)</f>
        <v>0</v>
      </c>
      <c r="U24" s="37">
        <f t="shared" si="0"/>
        <v>0.22222222222222221</v>
      </c>
      <c r="V24" s="37">
        <f t="shared" si="1"/>
        <v>0.22222222222222221</v>
      </c>
      <c r="W24" s="37">
        <f t="shared" si="2"/>
        <v>0.33333333333333331</v>
      </c>
      <c r="X24" s="37">
        <f t="shared" si="3"/>
        <v>0.1111111111111111</v>
      </c>
      <c r="Y24" s="37">
        <f t="shared" si="4"/>
        <v>0</v>
      </c>
      <c r="Z24" s="37">
        <f t="shared" si="5"/>
        <v>0</v>
      </c>
      <c r="AA24" s="37">
        <f t="shared" si="6"/>
        <v>0</v>
      </c>
      <c r="AB24" s="37">
        <f t="shared" si="7"/>
        <v>0</v>
      </c>
      <c r="AC24" s="37">
        <f t="shared" si="8"/>
        <v>0</v>
      </c>
      <c r="AD24" s="37">
        <f t="shared" si="9"/>
        <v>0</v>
      </c>
      <c r="AE24" s="37">
        <f t="shared" si="10"/>
        <v>0.1111111111111111</v>
      </c>
      <c r="AF24" s="37">
        <f t="shared" si="11"/>
        <v>0</v>
      </c>
      <c r="AG24" s="37">
        <f t="shared" si="12"/>
        <v>0</v>
      </c>
      <c r="AH24" s="37">
        <f t="shared" si="13"/>
        <v>0.77777777777777779</v>
      </c>
      <c r="AI24" s="37">
        <f t="shared" si="14"/>
        <v>0.1111111111111111</v>
      </c>
      <c r="AJ24" s="37">
        <f t="shared" si="15"/>
        <v>0.1111111111111111</v>
      </c>
      <c r="AK24" s="37">
        <f t="shared" si="16"/>
        <v>0.22222222222222221</v>
      </c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x14ac:dyDescent="0.2">
      <c r="A25" s="33" t="str">
        <f>IF($C25="Grand Total",COUNTIF($A$13:$A24,"►"),IF(AND(G25&lt;&gt;"",G25&gt;9), IF(U25&gt;=0.75,"►",""),""))</f>
        <v/>
      </c>
      <c r="B25" s="34" t="str">
        <f>IF($C25="Grand Total",COUNTIF($B$13:$B24,"►"),IF(AND(G25&lt;&gt;"",G25&gt;9), IF(OR(AI25&gt;=0.25,AJ25&gt;=0.25,AK25&gt;=0.33),"►",""),""))</f>
        <v/>
      </c>
      <c r="C25" s="35" t="str">
        <f>IF('[1]Step 5'!A17="","",'[1]Step 5'!A17)</f>
        <v/>
      </c>
      <c r="D25" s="35" t="str">
        <f>IF('[1]Step 5'!B17="","",'[1]Step 5'!B17)</f>
        <v>3600</v>
      </c>
      <c r="E25" s="35" t="str">
        <f>IF('[1]Step 5'!C17="","",'[1]Step 5'!C17)</f>
        <v>Hybrid</v>
      </c>
      <c r="F25" s="35" t="str">
        <f>IF('[1]Step 5'!D17="","",'[1]Step 5'!D17)</f>
        <v>01H</v>
      </c>
      <c r="G25" s="39">
        <f>IF('[1]Step 5'!R17="","",'[1]Step 5'!R17)</f>
        <v>13</v>
      </c>
      <c r="H25" s="36">
        <f>IF('[1]Step 5'!R17="","",'[1]Step 5'!E17)</f>
        <v>3</v>
      </c>
      <c r="I25" s="36">
        <f>IF('[1]Step 5'!R17="","",'[1]Step 5'!F17)</f>
        <v>6</v>
      </c>
      <c r="J25" s="36">
        <f>IF('[1]Step 5'!R17="","",'[1]Step 5'!G17)</f>
        <v>1</v>
      </c>
      <c r="K25" s="36">
        <f>IF('[1]Step 5'!R17="","",'[1]Step 5'!H17)</f>
        <v>0</v>
      </c>
      <c r="L25" s="36">
        <f>IF('[1]Step 5'!R17="","",'[1]Step 5'!I17)</f>
        <v>0</v>
      </c>
      <c r="M25" s="36">
        <f>IF('[1]Step 5'!R17="","",'[1]Step 5'!J17)</f>
        <v>0</v>
      </c>
      <c r="N25" s="36">
        <f>IF('[1]Step 5'!R17="","",'[1]Step 5'!K17)</f>
        <v>0</v>
      </c>
      <c r="O25" s="36">
        <f>IF('[1]Step 5'!R17="","",'[1]Step 5'!L17)</f>
        <v>0</v>
      </c>
      <c r="P25" s="36">
        <f>IF('[1]Step 5'!R17="","",'[1]Step 5'!M17)</f>
        <v>0</v>
      </c>
      <c r="Q25" s="36">
        <f>IF('[1]Step 5'!R17="","",'[1]Step 5'!N17)</f>
        <v>0</v>
      </c>
      <c r="R25" s="36">
        <f>IF('[1]Step 5'!R17="","",'[1]Step 5'!O17)</f>
        <v>3</v>
      </c>
      <c r="S25" s="36">
        <f>IF('[1]Step 5'!R17="","",'[1]Step 5'!P17)</f>
        <v>0</v>
      </c>
      <c r="T25" s="36">
        <f>IF('[1]Step 5'!R17="","",'[1]Step 5'!Q17)</f>
        <v>0</v>
      </c>
      <c r="U25" s="37">
        <f t="shared" si="0"/>
        <v>0.23076923076923078</v>
      </c>
      <c r="V25" s="37">
        <f t="shared" si="1"/>
        <v>0.46153846153846156</v>
      </c>
      <c r="W25" s="37">
        <f t="shared" si="2"/>
        <v>7.6923076923076927E-2</v>
      </c>
      <c r="X25" s="37">
        <f t="shared" si="3"/>
        <v>0</v>
      </c>
      <c r="Y25" s="37">
        <f t="shared" si="4"/>
        <v>0</v>
      </c>
      <c r="Z25" s="37">
        <f t="shared" si="5"/>
        <v>0</v>
      </c>
      <c r="AA25" s="37">
        <f t="shared" si="6"/>
        <v>0</v>
      </c>
      <c r="AB25" s="37">
        <f t="shared" si="7"/>
        <v>0</v>
      </c>
      <c r="AC25" s="37">
        <f t="shared" si="8"/>
        <v>0</v>
      </c>
      <c r="AD25" s="37">
        <f t="shared" si="9"/>
        <v>0</v>
      </c>
      <c r="AE25" s="37">
        <f t="shared" si="10"/>
        <v>0.23076923076923078</v>
      </c>
      <c r="AF25" s="37">
        <f t="shared" si="11"/>
        <v>0</v>
      </c>
      <c r="AG25" s="37">
        <f t="shared" si="12"/>
        <v>0</v>
      </c>
      <c r="AH25" s="37">
        <f t="shared" si="13"/>
        <v>0.76923076923076927</v>
      </c>
      <c r="AI25" s="37">
        <f t="shared" si="14"/>
        <v>0</v>
      </c>
      <c r="AJ25" s="37">
        <f t="shared" si="15"/>
        <v>0.23076923076923078</v>
      </c>
      <c r="AK25" s="37">
        <f t="shared" si="16"/>
        <v>0.23076923076923078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x14ac:dyDescent="0.2">
      <c r="A26" s="33" t="str">
        <f>IF($C26="Grand Total",COUNTIF($A$13:$A25,"►"),IF(AND(G26&lt;&gt;"",G26&gt;9), IF(U26&gt;=0.75,"►",""),""))</f>
        <v/>
      </c>
      <c r="B26" s="34" t="str">
        <f>IF($C26="Grand Total",COUNTIF($B$13:$B25,"►"),IF(AND(G26&lt;&gt;"",G26&gt;9), IF(OR(AI26&gt;=0.25,AJ26&gt;=0.25,AK26&gt;=0.33),"►",""),""))</f>
        <v/>
      </c>
      <c r="C26" s="35" t="str">
        <f>IF('[1]Step 5'!A18="","",'[1]Step 5'!A18)</f>
        <v/>
      </c>
      <c r="D26" s="35" t="str">
        <f>IF('[1]Step 5'!B18="","",'[1]Step 5'!B18)</f>
        <v/>
      </c>
      <c r="E26" s="35" t="str">
        <f>IF('[1]Step 5'!C18="","",'[1]Step 5'!C18)</f>
        <v>Hybrid Total</v>
      </c>
      <c r="F26" s="35" t="str">
        <f>IF('[1]Step 5'!D18="","",'[1]Step 5'!D18)</f>
        <v/>
      </c>
      <c r="G26" s="39">
        <f>IF('[1]Step 5'!R18="","",'[1]Step 5'!R18)</f>
        <v>13</v>
      </c>
      <c r="H26" s="36">
        <f>IF('[1]Step 5'!R18="","",'[1]Step 5'!E18)</f>
        <v>3</v>
      </c>
      <c r="I26" s="36">
        <f>IF('[1]Step 5'!R18="","",'[1]Step 5'!F18)</f>
        <v>6</v>
      </c>
      <c r="J26" s="36">
        <f>IF('[1]Step 5'!R18="","",'[1]Step 5'!G18)</f>
        <v>1</v>
      </c>
      <c r="K26" s="36">
        <f>IF('[1]Step 5'!R18="","",'[1]Step 5'!H18)</f>
        <v>0</v>
      </c>
      <c r="L26" s="36">
        <f>IF('[1]Step 5'!R18="","",'[1]Step 5'!I18)</f>
        <v>0</v>
      </c>
      <c r="M26" s="36">
        <f>IF('[1]Step 5'!R18="","",'[1]Step 5'!J18)</f>
        <v>0</v>
      </c>
      <c r="N26" s="36">
        <f>IF('[1]Step 5'!R18="","",'[1]Step 5'!K18)</f>
        <v>0</v>
      </c>
      <c r="O26" s="36">
        <f>IF('[1]Step 5'!R18="","",'[1]Step 5'!L18)</f>
        <v>0</v>
      </c>
      <c r="P26" s="36">
        <f>IF('[1]Step 5'!R18="","",'[1]Step 5'!M18)</f>
        <v>0</v>
      </c>
      <c r="Q26" s="36">
        <f>IF('[1]Step 5'!R18="","",'[1]Step 5'!N18)</f>
        <v>0</v>
      </c>
      <c r="R26" s="36">
        <f>IF('[1]Step 5'!R18="","",'[1]Step 5'!O18)</f>
        <v>3</v>
      </c>
      <c r="S26" s="36">
        <f>IF('[1]Step 5'!R18="","",'[1]Step 5'!P18)</f>
        <v>0</v>
      </c>
      <c r="T26" s="36">
        <f>IF('[1]Step 5'!R18="","",'[1]Step 5'!Q18)</f>
        <v>0</v>
      </c>
      <c r="U26" s="37">
        <f t="shared" si="0"/>
        <v>0.23076923076923078</v>
      </c>
      <c r="V26" s="37">
        <f t="shared" si="1"/>
        <v>0.46153846153846156</v>
      </c>
      <c r="W26" s="37">
        <f t="shared" si="2"/>
        <v>7.6923076923076927E-2</v>
      </c>
      <c r="X26" s="37">
        <f t="shared" si="3"/>
        <v>0</v>
      </c>
      <c r="Y26" s="37">
        <f t="shared" si="4"/>
        <v>0</v>
      </c>
      <c r="Z26" s="37">
        <f t="shared" si="5"/>
        <v>0</v>
      </c>
      <c r="AA26" s="37">
        <f t="shared" si="6"/>
        <v>0</v>
      </c>
      <c r="AB26" s="37">
        <f t="shared" si="7"/>
        <v>0</v>
      </c>
      <c r="AC26" s="37">
        <f t="shared" si="8"/>
        <v>0</v>
      </c>
      <c r="AD26" s="37">
        <f t="shared" si="9"/>
        <v>0</v>
      </c>
      <c r="AE26" s="37">
        <f t="shared" si="10"/>
        <v>0.23076923076923078</v>
      </c>
      <c r="AF26" s="37">
        <f t="shared" si="11"/>
        <v>0</v>
      </c>
      <c r="AG26" s="37">
        <f t="shared" si="12"/>
        <v>0</v>
      </c>
      <c r="AH26" s="37">
        <f t="shared" si="13"/>
        <v>0.76923076923076927</v>
      </c>
      <c r="AI26" s="37">
        <f t="shared" si="14"/>
        <v>0</v>
      </c>
      <c r="AJ26" s="37">
        <f t="shared" si="15"/>
        <v>0.23076923076923078</v>
      </c>
      <c r="AK26" s="37">
        <f t="shared" si="16"/>
        <v>0.23076923076923078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x14ac:dyDescent="0.2">
      <c r="A27" s="33" t="str">
        <f>IF($C27="Grand Total",COUNTIF($A$13:$A26,"►"),IF(AND(G27&lt;&gt;"",G27&gt;9), IF(U27&gt;=0.75,"►",""),""))</f>
        <v/>
      </c>
      <c r="B27" s="34" t="str">
        <f>IF($C27="Grand Total",COUNTIF($B$13:$B26,"►"),IF(AND(G27&lt;&gt;"",G27&gt;9), IF(OR(AI27&gt;=0.25,AJ27&gt;=0.25,AK27&gt;=0.33),"►",""),""))</f>
        <v/>
      </c>
      <c r="C27" s="35" t="str">
        <f>IF('[1]Step 5'!A19="","",'[1]Step 5'!A19)</f>
        <v/>
      </c>
      <c r="D27" s="35" t="str">
        <f>IF('[1]Step 5'!B19="","",'[1]Step 5'!B19)</f>
        <v>3600 Total</v>
      </c>
      <c r="E27" s="35" t="str">
        <f>IF('[1]Step 5'!C19="","",'[1]Step 5'!C19)</f>
        <v/>
      </c>
      <c r="F27" s="35" t="str">
        <f>IF('[1]Step 5'!D19="","",'[1]Step 5'!D19)</f>
        <v/>
      </c>
      <c r="G27" s="39">
        <f>IF('[1]Step 5'!R19="","",'[1]Step 5'!R19)</f>
        <v>13</v>
      </c>
      <c r="H27" s="36">
        <f>IF('[1]Step 5'!R19="","",'[1]Step 5'!E19)</f>
        <v>3</v>
      </c>
      <c r="I27" s="36">
        <f>IF('[1]Step 5'!R19="","",'[1]Step 5'!F19)</f>
        <v>6</v>
      </c>
      <c r="J27" s="36">
        <f>IF('[1]Step 5'!R19="","",'[1]Step 5'!G19)</f>
        <v>1</v>
      </c>
      <c r="K27" s="36">
        <f>IF('[1]Step 5'!R19="","",'[1]Step 5'!H19)</f>
        <v>0</v>
      </c>
      <c r="L27" s="36">
        <f>IF('[1]Step 5'!R19="","",'[1]Step 5'!I19)</f>
        <v>0</v>
      </c>
      <c r="M27" s="36">
        <f>IF('[1]Step 5'!R19="","",'[1]Step 5'!J19)</f>
        <v>0</v>
      </c>
      <c r="N27" s="36">
        <f>IF('[1]Step 5'!R19="","",'[1]Step 5'!K19)</f>
        <v>0</v>
      </c>
      <c r="O27" s="36">
        <f>IF('[1]Step 5'!R19="","",'[1]Step 5'!L19)</f>
        <v>0</v>
      </c>
      <c r="P27" s="36">
        <f>IF('[1]Step 5'!R19="","",'[1]Step 5'!M19)</f>
        <v>0</v>
      </c>
      <c r="Q27" s="36">
        <f>IF('[1]Step 5'!R19="","",'[1]Step 5'!N19)</f>
        <v>0</v>
      </c>
      <c r="R27" s="36">
        <f>IF('[1]Step 5'!R19="","",'[1]Step 5'!O19)</f>
        <v>3</v>
      </c>
      <c r="S27" s="36">
        <f>IF('[1]Step 5'!R19="","",'[1]Step 5'!P19)</f>
        <v>0</v>
      </c>
      <c r="T27" s="36">
        <f>IF('[1]Step 5'!R19="","",'[1]Step 5'!Q19)</f>
        <v>0</v>
      </c>
      <c r="U27" s="37">
        <f t="shared" si="0"/>
        <v>0.23076923076923078</v>
      </c>
      <c r="V27" s="37">
        <f t="shared" si="1"/>
        <v>0.46153846153846156</v>
      </c>
      <c r="W27" s="37">
        <f t="shared" si="2"/>
        <v>7.6923076923076927E-2</v>
      </c>
      <c r="X27" s="37">
        <f t="shared" si="3"/>
        <v>0</v>
      </c>
      <c r="Y27" s="37">
        <f t="shared" si="4"/>
        <v>0</v>
      </c>
      <c r="Z27" s="37">
        <f t="shared" si="5"/>
        <v>0</v>
      </c>
      <c r="AA27" s="37">
        <f t="shared" si="6"/>
        <v>0</v>
      </c>
      <c r="AB27" s="37">
        <f t="shared" si="7"/>
        <v>0</v>
      </c>
      <c r="AC27" s="37">
        <f t="shared" si="8"/>
        <v>0</v>
      </c>
      <c r="AD27" s="37">
        <f t="shared" si="9"/>
        <v>0</v>
      </c>
      <c r="AE27" s="37">
        <f t="shared" si="10"/>
        <v>0.23076923076923078</v>
      </c>
      <c r="AF27" s="37">
        <f t="shared" si="11"/>
        <v>0</v>
      </c>
      <c r="AG27" s="37">
        <f t="shared" si="12"/>
        <v>0</v>
      </c>
      <c r="AH27" s="37">
        <f t="shared" si="13"/>
        <v>0.76923076923076927</v>
      </c>
      <c r="AI27" s="37">
        <f t="shared" si="14"/>
        <v>0</v>
      </c>
      <c r="AJ27" s="37">
        <f t="shared" si="15"/>
        <v>0.23076923076923078</v>
      </c>
      <c r="AK27" s="37">
        <f t="shared" si="16"/>
        <v>0.23076923076923078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x14ac:dyDescent="0.2">
      <c r="A28" s="33" t="str">
        <f>IF($C28="Grand Total",COUNTIF($A$13:$A27,"►"),IF(AND(G28&lt;&gt;"",G28&gt;9), IF(U28&gt;=0.75,"►",""),""))</f>
        <v/>
      </c>
      <c r="B28" s="34" t="str">
        <f>IF($C28="Grand Total",COUNTIF($B$13:$B27,"►"),IF(AND(G28&lt;&gt;"",G28&gt;9), IF(OR(AI28&gt;=0.25,AJ28&gt;=0.25,AK28&gt;=0.33),"►",""),""))</f>
        <v/>
      </c>
      <c r="C28" s="35" t="str">
        <f>IF('[1]Step 5'!A20="","",'[1]Step 5'!A20)</f>
        <v/>
      </c>
      <c r="D28" s="35" t="str">
        <f>IF('[1]Step 5'!B20="","",'[1]Step 5'!B20)</f>
        <v>3800</v>
      </c>
      <c r="E28" s="35" t="str">
        <f>IF('[1]Step 5'!C20="","",'[1]Step 5'!C20)</f>
        <v>Hybrid</v>
      </c>
      <c r="F28" s="35" t="str">
        <f>IF('[1]Step 5'!D20="","",'[1]Step 5'!D20)</f>
        <v>30H</v>
      </c>
      <c r="G28" s="39">
        <f>IF('[1]Step 5'!R20="","",'[1]Step 5'!R20)</f>
        <v>33</v>
      </c>
      <c r="H28" s="36">
        <f>IF('[1]Step 5'!R20="","",'[1]Step 5'!E20)</f>
        <v>19</v>
      </c>
      <c r="I28" s="36">
        <f>IF('[1]Step 5'!R20="","",'[1]Step 5'!F20)</f>
        <v>5</v>
      </c>
      <c r="J28" s="36">
        <f>IF('[1]Step 5'!R20="","",'[1]Step 5'!G20)</f>
        <v>3</v>
      </c>
      <c r="K28" s="36">
        <f>IF('[1]Step 5'!R20="","",'[1]Step 5'!H20)</f>
        <v>1</v>
      </c>
      <c r="L28" s="36">
        <f>IF('[1]Step 5'!R20="","",'[1]Step 5'!I20)</f>
        <v>0</v>
      </c>
      <c r="M28" s="36">
        <f>IF('[1]Step 5'!R20="","",'[1]Step 5'!J20)</f>
        <v>0</v>
      </c>
      <c r="N28" s="36">
        <f>IF('[1]Step 5'!R20="","",'[1]Step 5'!K20)</f>
        <v>0</v>
      </c>
      <c r="O28" s="36">
        <f>IF('[1]Step 5'!R20="","",'[1]Step 5'!L20)</f>
        <v>0</v>
      </c>
      <c r="P28" s="36">
        <f>IF('[1]Step 5'!R20="","",'[1]Step 5'!M20)</f>
        <v>0</v>
      </c>
      <c r="Q28" s="36">
        <f>IF('[1]Step 5'!R20="","",'[1]Step 5'!N20)</f>
        <v>0</v>
      </c>
      <c r="R28" s="36">
        <f>IF('[1]Step 5'!R20="","",'[1]Step 5'!O20)</f>
        <v>5</v>
      </c>
      <c r="S28" s="36">
        <f>IF('[1]Step 5'!R20="","",'[1]Step 5'!P20)</f>
        <v>0</v>
      </c>
      <c r="T28" s="36">
        <f>IF('[1]Step 5'!R20="","",'[1]Step 5'!Q20)</f>
        <v>0</v>
      </c>
      <c r="U28" s="37">
        <f t="shared" si="0"/>
        <v>0.5757575757575758</v>
      </c>
      <c r="V28" s="37">
        <f t="shared" si="1"/>
        <v>0.15151515151515152</v>
      </c>
      <c r="W28" s="37">
        <f t="shared" si="2"/>
        <v>9.0909090909090912E-2</v>
      </c>
      <c r="X28" s="37">
        <f t="shared" si="3"/>
        <v>3.0303030303030304E-2</v>
      </c>
      <c r="Y28" s="37">
        <f t="shared" si="4"/>
        <v>0</v>
      </c>
      <c r="Z28" s="37">
        <f t="shared" si="5"/>
        <v>0</v>
      </c>
      <c r="AA28" s="37">
        <f t="shared" si="6"/>
        <v>0</v>
      </c>
      <c r="AB28" s="37">
        <f t="shared" si="7"/>
        <v>0</v>
      </c>
      <c r="AC28" s="37">
        <f t="shared" si="8"/>
        <v>0</v>
      </c>
      <c r="AD28" s="37">
        <f t="shared" si="9"/>
        <v>0</v>
      </c>
      <c r="AE28" s="37">
        <f t="shared" si="10"/>
        <v>0.15151515151515152</v>
      </c>
      <c r="AF28" s="37">
        <f t="shared" si="11"/>
        <v>0</v>
      </c>
      <c r="AG28" s="37">
        <f t="shared" si="12"/>
        <v>0</v>
      </c>
      <c r="AH28" s="37">
        <f t="shared" si="13"/>
        <v>0.81818181818181823</v>
      </c>
      <c r="AI28" s="37">
        <f t="shared" si="14"/>
        <v>3.0303030303030304E-2</v>
      </c>
      <c r="AJ28" s="37">
        <f t="shared" si="15"/>
        <v>0.15151515151515152</v>
      </c>
      <c r="AK28" s="37">
        <f t="shared" si="16"/>
        <v>0.18181818181818182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x14ac:dyDescent="0.2">
      <c r="A29" s="33" t="str">
        <f>IF($C29="Grand Total",COUNTIF($A$13:$A28,"►"),IF(AND(G29&lt;&gt;"",G29&gt;9), IF(U29&gt;=0.75,"►",""),""))</f>
        <v/>
      </c>
      <c r="B29" s="34" t="str">
        <f>IF($C29="Grand Total",COUNTIF($B$13:$B28,"►"),IF(AND(G29&lt;&gt;"",G29&gt;9), IF(OR(AI29&gt;=0.25,AJ29&gt;=0.25,AK29&gt;=0.33),"►",""),""))</f>
        <v/>
      </c>
      <c r="C29" s="35" t="str">
        <f>IF('[1]Step 5'!A21="","",'[1]Step 5'!A21)</f>
        <v/>
      </c>
      <c r="D29" s="35" t="str">
        <f>IF('[1]Step 5'!B21="","",'[1]Step 5'!B21)</f>
        <v/>
      </c>
      <c r="E29" s="35" t="str">
        <f>IF('[1]Step 5'!C21="","",'[1]Step 5'!C21)</f>
        <v>Hybrid Total</v>
      </c>
      <c r="F29" s="35" t="str">
        <f>IF('[1]Step 5'!D21="","",'[1]Step 5'!D21)</f>
        <v/>
      </c>
      <c r="G29" s="39">
        <f>IF('[1]Step 5'!R21="","",'[1]Step 5'!R21)</f>
        <v>33</v>
      </c>
      <c r="H29" s="36">
        <f>IF('[1]Step 5'!R21="","",'[1]Step 5'!E21)</f>
        <v>19</v>
      </c>
      <c r="I29" s="36">
        <f>IF('[1]Step 5'!R21="","",'[1]Step 5'!F21)</f>
        <v>5</v>
      </c>
      <c r="J29" s="36">
        <f>IF('[1]Step 5'!R21="","",'[1]Step 5'!G21)</f>
        <v>3</v>
      </c>
      <c r="K29" s="36">
        <f>IF('[1]Step 5'!R21="","",'[1]Step 5'!H21)</f>
        <v>1</v>
      </c>
      <c r="L29" s="36">
        <f>IF('[1]Step 5'!R21="","",'[1]Step 5'!I21)</f>
        <v>0</v>
      </c>
      <c r="M29" s="36">
        <f>IF('[1]Step 5'!R21="","",'[1]Step 5'!J21)</f>
        <v>0</v>
      </c>
      <c r="N29" s="36">
        <f>IF('[1]Step 5'!R21="","",'[1]Step 5'!K21)</f>
        <v>0</v>
      </c>
      <c r="O29" s="36">
        <f>IF('[1]Step 5'!R21="","",'[1]Step 5'!L21)</f>
        <v>0</v>
      </c>
      <c r="P29" s="36">
        <f>IF('[1]Step 5'!R21="","",'[1]Step 5'!M21)</f>
        <v>0</v>
      </c>
      <c r="Q29" s="36">
        <f>IF('[1]Step 5'!R21="","",'[1]Step 5'!N21)</f>
        <v>0</v>
      </c>
      <c r="R29" s="36">
        <f>IF('[1]Step 5'!R21="","",'[1]Step 5'!O21)</f>
        <v>5</v>
      </c>
      <c r="S29" s="36">
        <f>IF('[1]Step 5'!R21="","",'[1]Step 5'!P21)</f>
        <v>0</v>
      </c>
      <c r="T29" s="36">
        <f>IF('[1]Step 5'!R21="","",'[1]Step 5'!Q21)</f>
        <v>0</v>
      </c>
      <c r="U29" s="37">
        <f t="shared" si="0"/>
        <v>0.5757575757575758</v>
      </c>
      <c r="V29" s="37">
        <f t="shared" si="1"/>
        <v>0.15151515151515152</v>
      </c>
      <c r="W29" s="37">
        <f t="shared" si="2"/>
        <v>9.0909090909090912E-2</v>
      </c>
      <c r="X29" s="37">
        <f t="shared" si="3"/>
        <v>3.0303030303030304E-2</v>
      </c>
      <c r="Y29" s="37">
        <f t="shared" si="4"/>
        <v>0</v>
      </c>
      <c r="Z29" s="37">
        <f t="shared" si="5"/>
        <v>0</v>
      </c>
      <c r="AA29" s="37">
        <f t="shared" si="6"/>
        <v>0</v>
      </c>
      <c r="AB29" s="37">
        <f t="shared" si="7"/>
        <v>0</v>
      </c>
      <c r="AC29" s="37">
        <f t="shared" si="8"/>
        <v>0</v>
      </c>
      <c r="AD29" s="37">
        <f t="shared" si="9"/>
        <v>0</v>
      </c>
      <c r="AE29" s="37">
        <f t="shared" si="10"/>
        <v>0.15151515151515152</v>
      </c>
      <c r="AF29" s="37">
        <f t="shared" si="11"/>
        <v>0</v>
      </c>
      <c r="AG29" s="37">
        <f t="shared" si="12"/>
        <v>0</v>
      </c>
      <c r="AH29" s="37">
        <f t="shared" si="13"/>
        <v>0.81818181818181823</v>
      </c>
      <c r="AI29" s="37">
        <f t="shared" si="14"/>
        <v>3.0303030303030304E-2</v>
      </c>
      <c r="AJ29" s="37">
        <f t="shared" si="15"/>
        <v>0.15151515151515152</v>
      </c>
      <c r="AK29" s="37">
        <f t="shared" si="16"/>
        <v>0.18181818181818182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x14ac:dyDescent="0.2">
      <c r="A30" s="33" t="str">
        <f>IF($C30="Grand Total",COUNTIF($A$13:$A29,"►"),IF(AND(G30&lt;&gt;"",G30&gt;9), IF(U30&gt;=0.75,"►",""),""))</f>
        <v/>
      </c>
      <c r="B30" s="34" t="str">
        <f>IF($C30="Grand Total",COUNTIF($B$13:$B29,"►"),IF(AND(G30&lt;&gt;"",G30&gt;9), IF(OR(AI30&gt;=0.25,AJ30&gt;=0.25,AK30&gt;=0.33),"►",""),""))</f>
        <v/>
      </c>
      <c r="C30" s="35" t="str">
        <f>IF('[1]Step 5'!A22="","",'[1]Step 5'!A22)</f>
        <v/>
      </c>
      <c r="D30" s="35" t="str">
        <f>IF('[1]Step 5'!B22="","",'[1]Step 5'!B22)</f>
        <v>3800 Total</v>
      </c>
      <c r="E30" s="35" t="str">
        <f>IF('[1]Step 5'!C22="","",'[1]Step 5'!C22)</f>
        <v/>
      </c>
      <c r="F30" s="35" t="str">
        <f>IF('[1]Step 5'!D22="","",'[1]Step 5'!D22)</f>
        <v/>
      </c>
      <c r="G30" s="39">
        <f>IF('[1]Step 5'!R22="","",'[1]Step 5'!R22)</f>
        <v>33</v>
      </c>
      <c r="H30" s="36">
        <f>IF('[1]Step 5'!R22="","",'[1]Step 5'!E22)</f>
        <v>19</v>
      </c>
      <c r="I30" s="36">
        <f>IF('[1]Step 5'!R22="","",'[1]Step 5'!F22)</f>
        <v>5</v>
      </c>
      <c r="J30" s="36">
        <f>IF('[1]Step 5'!R22="","",'[1]Step 5'!G22)</f>
        <v>3</v>
      </c>
      <c r="K30" s="36">
        <f>IF('[1]Step 5'!R22="","",'[1]Step 5'!H22)</f>
        <v>1</v>
      </c>
      <c r="L30" s="36">
        <f>IF('[1]Step 5'!R22="","",'[1]Step 5'!I22)</f>
        <v>0</v>
      </c>
      <c r="M30" s="36">
        <f>IF('[1]Step 5'!R22="","",'[1]Step 5'!J22)</f>
        <v>0</v>
      </c>
      <c r="N30" s="36">
        <f>IF('[1]Step 5'!R22="","",'[1]Step 5'!K22)</f>
        <v>0</v>
      </c>
      <c r="O30" s="36">
        <f>IF('[1]Step 5'!R22="","",'[1]Step 5'!L22)</f>
        <v>0</v>
      </c>
      <c r="P30" s="36">
        <f>IF('[1]Step 5'!R22="","",'[1]Step 5'!M22)</f>
        <v>0</v>
      </c>
      <c r="Q30" s="36">
        <f>IF('[1]Step 5'!R22="","",'[1]Step 5'!N22)</f>
        <v>0</v>
      </c>
      <c r="R30" s="36">
        <f>IF('[1]Step 5'!R22="","",'[1]Step 5'!O22)</f>
        <v>5</v>
      </c>
      <c r="S30" s="36">
        <f>IF('[1]Step 5'!R22="","",'[1]Step 5'!P22)</f>
        <v>0</v>
      </c>
      <c r="T30" s="36">
        <f>IF('[1]Step 5'!R22="","",'[1]Step 5'!Q22)</f>
        <v>0</v>
      </c>
      <c r="U30" s="37">
        <f t="shared" si="0"/>
        <v>0.5757575757575758</v>
      </c>
      <c r="V30" s="37">
        <f t="shared" si="1"/>
        <v>0.15151515151515152</v>
      </c>
      <c r="W30" s="37">
        <f t="shared" si="2"/>
        <v>9.0909090909090912E-2</v>
      </c>
      <c r="X30" s="37">
        <f t="shared" si="3"/>
        <v>3.0303030303030304E-2</v>
      </c>
      <c r="Y30" s="37">
        <f t="shared" si="4"/>
        <v>0</v>
      </c>
      <c r="Z30" s="37">
        <f t="shared" si="5"/>
        <v>0</v>
      </c>
      <c r="AA30" s="37">
        <f t="shared" si="6"/>
        <v>0</v>
      </c>
      <c r="AB30" s="37">
        <f t="shared" si="7"/>
        <v>0</v>
      </c>
      <c r="AC30" s="37">
        <f t="shared" si="8"/>
        <v>0</v>
      </c>
      <c r="AD30" s="37">
        <f t="shared" si="9"/>
        <v>0</v>
      </c>
      <c r="AE30" s="37">
        <f t="shared" si="10"/>
        <v>0.15151515151515152</v>
      </c>
      <c r="AF30" s="37">
        <f t="shared" si="11"/>
        <v>0</v>
      </c>
      <c r="AG30" s="37">
        <f t="shared" si="12"/>
        <v>0</v>
      </c>
      <c r="AH30" s="37">
        <f t="shared" si="13"/>
        <v>0.81818181818181823</v>
      </c>
      <c r="AI30" s="37">
        <f t="shared" si="14"/>
        <v>3.0303030303030304E-2</v>
      </c>
      <c r="AJ30" s="37">
        <f t="shared" si="15"/>
        <v>0.15151515151515152</v>
      </c>
      <c r="AK30" s="37">
        <f t="shared" si="16"/>
        <v>0.18181818181818182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x14ac:dyDescent="0.2">
      <c r="A31" s="33" t="str">
        <f>IF($C31="Grand Total",COUNTIF($A$13:$A30,"►"),IF(AND(G31&lt;&gt;"",G31&gt;9), IF(U31&gt;=0.75,"►",""),""))</f>
        <v/>
      </c>
      <c r="B31" s="34" t="str">
        <f>IF($C31="Grand Total",COUNTIF($B$13:$B30,"►"),IF(AND(G31&lt;&gt;"",G31&gt;9), IF(OR(AI31&gt;=0.25,AJ31&gt;=0.25,AK31&gt;=0.33),"►",""),""))</f>
        <v/>
      </c>
      <c r="C31" s="35" t="str">
        <f>IF('[1]Step 5'!A23="","",'[1]Step 5'!A23)</f>
        <v/>
      </c>
      <c r="D31" s="35" t="str">
        <f>IF('[1]Step 5'!B23="","",'[1]Step 5'!B23)</f>
        <v>4400</v>
      </c>
      <c r="E31" s="35" t="str">
        <f>IF('[1]Step 5'!C23="","",'[1]Step 5'!C23)</f>
        <v>Hybrid</v>
      </c>
      <c r="F31" s="35" t="str">
        <f>IF('[1]Step 5'!D23="","",'[1]Step 5'!D23)</f>
        <v>30H</v>
      </c>
      <c r="G31" s="39">
        <f>IF('[1]Step 5'!R23="","",'[1]Step 5'!R23)</f>
        <v>24</v>
      </c>
      <c r="H31" s="36">
        <f>IF('[1]Step 5'!R23="","",'[1]Step 5'!E23)</f>
        <v>3</v>
      </c>
      <c r="I31" s="36">
        <f>IF('[1]Step 5'!R23="","",'[1]Step 5'!F23)</f>
        <v>13</v>
      </c>
      <c r="J31" s="36">
        <f>IF('[1]Step 5'!R23="","",'[1]Step 5'!G23)</f>
        <v>5</v>
      </c>
      <c r="K31" s="36">
        <f>IF('[1]Step 5'!R23="","",'[1]Step 5'!H23)</f>
        <v>0</v>
      </c>
      <c r="L31" s="36">
        <f>IF('[1]Step 5'!R23="","",'[1]Step 5'!I23)</f>
        <v>2</v>
      </c>
      <c r="M31" s="36">
        <f>IF('[1]Step 5'!R23="","",'[1]Step 5'!J23)</f>
        <v>0</v>
      </c>
      <c r="N31" s="36">
        <f>IF('[1]Step 5'!R23="","",'[1]Step 5'!K23)</f>
        <v>0</v>
      </c>
      <c r="O31" s="36">
        <f>IF('[1]Step 5'!R23="","",'[1]Step 5'!L23)</f>
        <v>0</v>
      </c>
      <c r="P31" s="36">
        <f>IF('[1]Step 5'!R23="","",'[1]Step 5'!M23)</f>
        <v>0</v>
      </c>
      <c r="Q31" s="36">
        <f>IF('[1]Step 5'!R23="","",'[1]Step 5'!N23)</f>
        <v>0</v>
      </c>
      <c r="R31" s="36">
        <f>IF('[1]Step 5'!R23="","",'[1]Step 5'!O23)</f>
        <v>1</v>
      </c>
      <c r="S31" s="36">
        <f>IF('[1]Step 5'!R23="","",'[1]Step 5'!P23)</f>
        <v>0</v>
      </c>
      <c r="T31" s="36">
        <f>IF('[1]Step 5'!R23="","",'[1]Step 5'!Q23)</f>
        <v>0</v>
      </c>
      <c r="U31" s="37">
        <f t="shared" si="0"/>
        <v>0.125</v>
      </c>
      <c r="V31" s="37">
        <f t="shared" si="1"/>
        <v>0.54166666666666663</v>
      </c>
      <c r="W31" s="37">
        <f t="shared" si="2"/>
        <v>0.20833333333333334</v>
      </c>
      <c r="X31" s="37">
        <f t="shared" si="3"/>
        <v>0</v>
      </c>
      <c r="Y31" s="37">
        <f t="shared" si="4"/>
        <v>8.3333333333333329E-2</v>
      </c>
      <c r="Z31" s="37">
        <f t="shared" si="5"/>
        <v>0</v>
      </c>
      <c r="AA31" s="37">
        <f t="shared" si="6"/>
        <v>0</v>
      </c>
      <c r="AB31" s="37">
        <f t="shared" si="7"/>
        <v>0</v>
      </c>
      <c r="AC31" s="37">
        <f t="shared" si="8"/>
        <v>0</v>
      </c>
      <c r="AD31" s="37">
        <f t="shared" si="9"/>
        <v>0</v>
      </c>
      <c r="AE31" s="37">
        <f t="shared" si="10"/>
        <v>4.1666666666666664E-2</v>
      </c>
      <c r="AF31" s="37">
        <f t="shared" si="11"/>
        <v>0</v>
      </c>
      <c r="AG31" s="37">
        <f t="shared" si="12"/>
        <v>0</v>
      </c>
      <c r="AH31" s="37">
        <f t="shared" si="13"/>
        <v>0.875</v>
      </c>
      <c r="AI31" s="37">
        <f t="shared" si="14"/>
        <v>8.3333333333333329E-2</v>
      </c>
      <c r="AJ31" s="37">
        <f t="shared" si="15"/>
        <v>4.1666666666666664E-2</v>
      </c>
      <c r="AK31" s="37">
        <f t="shared" si="16"/>
        <v>0.125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x14ac:dyDescent="0.2">
      <c r="A32" s="33" t="str">
        <f>IF($C32="Grand Total",COUNTIF($A$13:$A31,"►"),IF(AND(G32&lt;&gt;"",G32&gt;9), IF(U32&gt;=0.75,"►",""),""))</f>
        <v/>
      </c>
      <c r="B32" s="34" t="str">
        <f>IF($C32="Grand Total",COUNTIF($B$13:$B31,"►"),IF(AND(G32&lt;&gt;"",G32&gt;9), IF(OR(AI32&gt;=0.25,AJ32&gt;=0.25,AK32&gt;=0.33),"►",""),""))</f>
        <v/>
      </c>
      <c r="C32" s="35" t="str">
        <f>IF('[1]Step 5'!A24="","",'[1]Step 5'!A24)</f>
        <v/>
      </c>
      <c r="D32" s="35" t="str">
        <f>IF('[1]Step 5'!B24="","",'[1]Step 5'!B24)</f>
        <v/>
      </c>
      <c r="E32" s="35" t="str">
        <f>IF('[1]Step 5'!C24="","",'[1]Step 5'!C24)</f>
        <v>Hybrid Total</v>
      </c>
      <c r="F32" s="35" t="str">
        <f>IF('[1]Step 5'!D24="","",'[1]Step 5'!D24)</f>
        <v/>
      </c>
      <c r="G32" s="39">
        <f>IF('[1]Step 5'!R24="","",'[1]Step 5'!R24)</f>
        <v>24</v>
      </c>
      <c r="H32" s="36">
        <f>IF('[1]Step 5'!R24="","",'[1]Step 5'!E24)</f>
        <v>3</v>
      </c>
      <c r="I32" s="36">
        <f>IF('[1]Step 5'!R24="","",'[1]Step 5'!F24)</f>
        <v>13</v>
      </c>
      <c r="J32" s="36">
        <f>IF('[1]Step 5'!R24="","",'[1]Step 5'!G24)</f>
        <v>5</v>
      </c>
      <c r="K32" s="36">
        <f>IF('[1]Step 5'!R24="","",'[1]Step 5'!H24)</f>
        <v>0</v>
      </c>
      <c r="L32" s="36">
        <f>IF('[1]Step 5'!R24="","",'[1]Step 5'!I24)</f>
        <v>2</v>
      </c>
      <c r="M32" s="36">
        <f>IF('[1]Step 5'!R24="","",'[1]Step 5'!J24)</f>
        <v>0</v>
      </c>
      <c r="N32" s="36">
        <f>IF('[1]Step 5'!R24="","",'[1]Step 5'!K24)</f>
        <v>0</v>
      </c>
      <c r="O32" s="36">
        <f>IF('[1]Step 5'!R24="","",'[1]Step 5'!L24)</f>
        <v>0</v>
      </c>
      <c r="P32" s="36">
        <f>IF('[1]Step 5'!R24="","",'[1]Step 5'!M24)</f>
        <v>0</v>
      </c>
      <c r="Q32" s="36">
        <f>IF('[1]Step 5'!R24="","",'[1]Step 5'!N24)</f>
        <v>0</v>
      </c>
      <c r="R32" s="36">
        <f>IF('[1]Step 5'!R24="","",'[1]Step 5'!O24)</f>
        <v>1</v>
      </c>
      <c r="S32" s="36">
        <f>IF('[1]Step 5'!R24="","",'[1]Step 5'!P24)</f>
        <v>0</v>
      </c>
      <c r="T32" s="36">
        <f>IF('[1]Step 5'!R24="","",'[1]Step 5'!Q24)</f>
        <v>0</v>
      </c>
      <c r="U32" s="37">
        <f t="shared" si="0"/>
        <v>0.125</v>
      </c>
      <c r="V32" s="37">
        <f t="shared" si="1"/>
        <v>0.54166666666666663</v>
      </c>
      <c r="W32" s="37">
        <f t="shared" si="2"/>
        <v>0.20833333333333334</v>
      </c>
      <c r="X32" s="37">
        <f t="shared" si="3"/>
        <v>0</v>
      </c>
      <c r="Y32" s="37">
        <f t="shared" si="4"/>
        <v>8.3333333333333329E-2</v>
      </c>
      <c r="Z32" s="37">
        <f t="shared" si="5"/>
        <v>0</v>
      </c>
      <c r="AA32" s="37">
        <f t="shared" si="6"/>
        <v>0</v>
      </c>
      <c r="AB32" s="37">
        <f t="shared" si="7"/>
        <v>0</v>
      </c>
      <c r="AC32" s="37">
        <f t="shared" si="8"/>
        <v>0</v>
      </c>
      <c r="AD32" s="37">
        <f t="shared" si="9"/>
        <v>0</v>
      </c>
      <c r="AE32" s="37">
        <f t="shared" si="10"/>
        <v>4.1666666666666664E-2</v>
      </c>
      <c r="AF32" s="37">
        <f t="shared" si="11"/>
        <v>0</v>
      </c>
      <c r="AG32" s="37">
        <f t="shared" si="12"/>
        <v>0</v>
      </c>
      <c r="AH32" s="37">
        <f t="shared" si="13"/>
        <v>0.875</v>
      </c>
      <c r="AI32" s="37">
        <f t="shared" si="14"/>
        <v>8.3333333333333329E-2</v>
      </c>
      <c r="AJ32" s="37">
        <f t="shared" si="15"/>
        <v>4.1666666666666664E-2</v>
      </c>
      <c r="AK32" s="37">
        <f t="shared" si="16"/>
        <v>0.125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x14ac:dyDescent="0.2">
      <c r="A33" s="33" t="str">
        <f>IF($C33="Grand Total",COUNTIF($A$13:$A32,"►"),IF(AND(G33&lt;&gt;"",G33&gt;9), IF(U33&gt;=0.75,"►",""),""))</f>
        <v/>
      </c>
      <c r="B33" s="34" t="str">
        <f>IF($C33="Grand Total",COUNTIF($B$13:$B32,"►"),IF(AND(G33&lt;&gt;"",G33&gt;9), IF(OR(AI33&gt;=0.25,AJ33&gt;=0.25,AK33&gt;=0.33),"►",""),""))</f>
        <v/>
      </c>
      <c r="C33" s="35" t="str">
        <f>IF('[1]Step 5'!A25="","",'[1]Step 5'!A25)</f>
        <v/>
      </c>
      <c r="D33" s="35" t="str">
        <f>IF('[1]Step 5'!B25="","",'[1]Step 5'!B25)</f>
        <v>4400 Total</v>
      </c>
      <c r="E33" s="35" t="str">
        <f>IF('[1]Step 5'!C25="","",'[1]Step 5'!C25)</f>
        <v/>
      </c>
      <c r="F33" s="35" t="str">
        <f>IF('[1]Step 5'!D25="","",'[1]Step 5'!D25)</f>
        <v/>
      </c>
      <c r="G33" s="39">
        <f>IF('[1]Step 5'!R25="","",'[1]Step 5'!R25)</f>
        <v>24</v>
      </c>
      <c r="H33" s="36">
        <f>IF('[1]Step 5'!R25="","",'[1]Step 5'!E25)</f>
        <v>3</v>
      </c>
      <c r="I33" s="36">
        <f>IF('[1]Step 5'!R25="","",'[1]Step 5'!F25)</f>
        <v>13</v>
      </c>
      <c r="J33" s="36">
        <f>IF('[1]Step 5'!R25="","",'[1]Step 5'!G25)</f>
        <v>5</v>
      </c>
      <c r="K33" s="36">
        <f>IF('[1]Step 5'!R25="","",'[1]Step 5'!H25)</f>
        <v>0</v>
      </c>
      <c r="L33" s="36">
        <f>IF('[1]Step 5'!R25="","",'[1]Step 5'!I25)</f>
        <v>2</v>
      </c>
      <c r="M33" s="36">
        <f>IF('[1]Step 5'!R25="","",'[1]Step 5'!J25)</f>
        <v>0</v>
      </c>
      <c r="N33" s="36">
        <f>IF('[1]Step 5'!R25="","",'[1]Step 5'!K25)</f>
        <v>0</v>
      </c>
      <c r="O33" s="36">
        <f>IF('[1]Step 5'!R25="","",'[1]Step 5'!L25)</f>
        <v>0</v>
      </c>
      <c r="P33" s="36">
        <f>IF('[1]Step 5'!R25="","",'[1]Step 5'!M25)</f>
        <v>0</v>
      </c>
      <c r="Q33" s="36">
        <f>IF('[1]Step 5'!R25="","",'[1]Step 5'!N25)</f>
        <v>0</v>
      </c>
      <c r="R33" s="36">
        <f>IF('[1]Step 5'!R25="","",'[1]Step 5'!O25)</f>
        <v>1</v>
      </c>
      <c r="S33" s="36">
        <f>IF('[1]Step 5'!R25="","",'[1]Step 5'!P25)</f>
        <v>0</v>
      </c>
      <c r="T33" s="36">
        <f>IF('[1]Step 5'!R25="","",'[1]Step 5'!Q25)</f>
        <v>0</v>
      </c>
      <c r="U33" s="37">
        <f t="shared" si="0"/>
        <v>0.125</v>
      </c>
      <c r="V33" s="37">
        <f t="shared" si="1"/>
        <v>0.54166666666666663</v>
      </c>
      <c r="W33" s="37">
        <f t="shared" si="2"/>
        <v>0.20833333333333334</v>
      </c>
      <c r="X33" s="37">
        <f t="shared" si="3"/>
        <v>0</v>
      </c>
      <c r="Y33" s="37">
        <f t="shared" si="4"/>
        <v>8.3333333333333329E-2</v>
      </c>
      <c r="Z33" s="37">
        <f t="shared" si="5"/>
        <v>0</v>
      </c>
      <c r="AA33" s="37">
        <f t="shared" si="6"/>
        <v>0</v>
      </c>
      <c r="AB33" s="37">
        <f t="shared" si="7"/>
        <v>0</v>
      </c>
      <c r="AC33" s="37">
        <f t="shared" si="8"/>
        <v>0</v>
      </c>
      <c r="AD33" s="37">
        <f t="shared" si="9"/>
        <v>0</v>
      </c>
      <c r="AE33" s="37">
        <f t="shared" si="10"/>
        <v>4.1666666666666664E-2</v>
      </c>
      <c r="AF33" s="37">
        <f t="shared" si="11"/>
        <v>0</v>
      </c>
      <c r="AG33" s="37">
        <f t="shared" si="12"/>
        <v>0</v>
      </c>
      <c r="AH33" s="37">
        <f t="shared" si="13"/>
        <v>0.875</v>
      </c>
      <c r="AI33" s="37">
        <f t="shared" si="14"/>
        <v>8.3333333333333329E-2</v>
      </c>
      <c r="AJ33" s="37">
        <f t="shared" si="15"/>
        <v>4.1666666666666664E-2</v>
      </c>
      <c r="AK33" s="37">
        <f t="shared" si="16"/>
        <v>0.125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x14ac:dyDescent="0.2">
      <c r="A34" s="33" t="str">
        <f>IF($C34="Grand Total",COUNTIF($A$13:$A33,"►"),IF(AND(G34&lt;&gt;"",G34&gt;9), IF(U34&gt;=0.75,"►",""),""))</f>
        <v/>
      </c>
      <c r="B34" s="34" t="str">
        <f>IF($C34="Grand Total",COUNTIF($B$13:$B33,"►"),IF(AND(G34&lt;&gt;"",G34&gt;9), IF(OR(AI34&gt;=0.25,AJ34&gt;=0.25,AK34&gt;=0.33),"►",""),""))</f>
        <v/>
      </c>
      <c r="C34" s="35" t="str">
        <f>IF('[1]Step 5'!A26="","",'[1]Step 5'!A26)</f>
        <v/>
      </c>
      <c r="D34" s="35" t="str">
        <f>IF('[1]Step 5'!B26="","",'[1]Step 5'!B26)</f>
        <v>4701</v>
      </c>
      <c r="E34" s="35" t="str">
        <f>IF('[1]Step 5'!C26="","",'[1]Step 5'!C26)</f>
        <v>Hybrid</v>
      </c>
      <c r="F34" s="35" t="str">
        <f>IF('[1]Step 5'!D26="","",'[1]Step 5'!D26)</f>
        <v>30H</v>
      </c>
      <c r="G34" s="39">
        <f>IF('[1]Step 5'!R26="","",'[1]Step 5'!R26)</f>
        <v>18</v>
      </c>
      <c r="H34" s="36">
        <f>IF('[1]Step 5'!R26="","",'[1]Step 5'!E26)</f>
        <v>9</v>
      </c>
      <c r="I34" s="36">
        <f>IF('[1]Step 5'!R26="","",'[1]Step 5'!F26)</f>
        <v>8</v>
      </c>
      <c r="J34" s="36">
        <f>IF('[1]Step 5'!R26="","",'[1]Step 5'!G26)</f>
        <v>1</v>
      </c>
      <c r="K34" s="36">
        <f>IF('[1]Step 5'!R26="","",'[1]Step 5'!H26)</f>
        <v>0</v>
      </c>
      <c r="L34" s="36">
        <f>IF('[1]Step 5'!R26="","",'[1]Step 5'!I26)</f>
        <v>0</v>
      </c>
      <c r="M34" s="36">
        <f>IF('[1]Step 5'!R26="","",'[1]Step 5'!J26)</f>
        <v>0</v>
      </c>
      <c r="N34" s="36">
        <f>IF('[1]Step 5'!R26="","",'[1]Step 5'!K26)</f>
        <v>0</v>
      </c>
      <c r="O34" s="36">
        <f>IF('[1]Step 5'!R26="","",'[1]Step 5'!L26)</f>
        <v>0</v>
      </c>
      <c r="P34" s="36">
        <f>IF('[1]Step 5'!R26="","",'[1]Step 5'!M26)</f>
        <v>0</v>
      </c>
      <c r="Q34" s="36">
        <f>IF('[1]Step 5'!R26="","",'[1]Step 5'!N26)</f>
        <v>0</v>
      </c>
      <c r="R34" s="36">
        <f>IF('[1]Step 5'!R26="","",'[1]Step 5'!O26)</f>
        <v>0</v>
      </c>
      <c r="S34" s="36">
        <f>IF('[1]Step 5'!R26="","",'[1]Step 5'!P26)</f>
        <v>0</v>
      </c>
      <c r="T34" s="36">
        <f>IF('[1]Step 5'!R26="","",'[1]Step 5'!Q26)</f>
        <v>0</v>
      </c>
      <c r="U34" s="37">
        <f t="shared" si="0"/>
        <v>0.5</v>
      </c>
      <c r="V34" s="37">
        <f t="shared" si="1"/>
        <v>0.44444444444444442</v>
      </c>
      <c r="W34" s="37">
        <f t="shared" si="2"/>
        <v>5.5555555555555552E-2</v>
      </c>
      <c r="X34" s="37">
        <f t="shared" si="3"/>
        <v>0</v>
      </c>
      <c r="Y34" s="37">
        <f t="shared" si="4"/>
        <v>0</v>
      </c>
      <c r="Z34" s="37">
        <f t="shared" si="5"/>
        <v>0</v>
      </c>
      <c r="AA34" s="37">
        <f t="shared" si="6"/>
        <v>0</v>
      </c>
      <c r="AB34" s="37">
        <f t="shared" si="7"/>
        <v>0</v>
      </c>
      <c r="AC34" s="37">
        <f t="shared" si="8"/>
        <v>0</v>
      </c>
      <c r="AD34" s="37">
        <f t="shared" si="9"/>
        <v>0</v>
      </c>
      <c r="AE34" s="37">
        <f t="shared" si="10"/>
        <v>0</v>
      </c>
      <c r="AF34" s="37">
        <f t="shared" si="11"/>
        <v>0</v>
      </c>
      <c r="AG34" s="37">
        <f t="shared" si="12"/>
        <v>0</v>
      </c>
      <c r="AH34" s="37">
        <f t="shared" si="13"/>
        <v>1</v>
      </c>
      <c r="AI34" s="37">
        <f t="shared" si="14"/>
        <v>0</v>
      </c>
      <c r="AJ34" s="37">
        <f t="shared" si="15"/>
        <v>0</v>
      </c>
      <c r="AK34" s="37">
        <f t="shared" si="16"/>
        <v>0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x14ac:dyDescent="0.2">
      <c r="A35" s="33" t="str">
        <f>IF($C35="Grand Total",COUNTIF($A$13:$A34,"►"),IF(AND(G35&lt;&gt;"",G35&gt;9), IF(U35&gt;=0.75,"►",""),""))</f>
        <v/>
      </c>
      <c r="B35" s="34" t="str">
        <f>IF($C35="Grand Total",COUNTIF($B$13:$B34,"►"),IF(AND(G35&lt;&gt;"",G35&gt;9), IF(OR(AI35&gt;=0.25,AJ35&gt;=0.25,AK35&gt;=0.33),"►",""),""))</f>
        <v/>
      </c>
      <c r="C35" s="35" t="str">
        <f>IF('[1]Step 5'!A27="","",'[1]Step 5'!A27)</f>
        <v/>
      </c>
      <c r="D35" s="35" t="str">
        <f>IF('[1]Step 5'!B27="","",'[1]Step 5'!B27)</f>
        <v/>
      </c>
      <c r="E35" s="35" t="str">
        <f>IF('[1]Step 5'!C27="","",'[1]Step 5'!C27)</f>
        <v>Hybrid Total</v>
      </c>
      <c r="F35" s="35" t="str">
        <f>IF('[1]Step 5'!D27="","",'[1]Step 5'!D27)</f>
        <v/>
      </c>
      <c r="G35" s="39">
        <f>IF('[1]Step 5'!R27="","",'[1]Step 5'!R27)</f>
        <v>18</v>
      </c>
      <c r="H35" s="36">
        <f>IF('[1]Step 5'!R27="","",'[1]Step 5'!E27)</f>
        <v>9</v>
      </c>
      <c r="I35" s="36">
        <f>IF('[1]Step 5'!R27="","",'[1]Step 5'!F27)</f>
        <v>8</v>
      </c>
      <c r="J35" s="36">
        <f>IF('[1]Step 5'!R27="","",'[1]Step 5'!G27)</f>
        <v>1</v>
      </c>
      <c r="K35" s="36">
        <f>IF('[1]Step 5'!R27="","",'[1]Step 5'!H27)</f>
        <v>0</v>
      </c>
      <c r="L35" s="36">
        <f>IF('[1]Step 5'!R27="","",'[1]Step 5'!I27)</f>
        <v>0</v>
      </c>
      <c r="M35" s="36">
        <f>IF('[1]Step 5'!R27="","",'[1]Step 5'!J27)</f>
        <v>0</v>
      </c>
      <c r="N35" s="36">
        <f>IF('[1]Step 5'!R27="","",'[1]Step 5'!K27)</f>
        <v>0</v>
      </c>
      <c r="O35" s="36">
        <f>IF('[1]Step 5'!R27="","",'[1]Step 5'!L27)</f>
        <v>0</v>
      </c>
      <c r="P35" s="36">
        <f>IF('[1]Step 5'!R27="","",'[1]Step 5'!M27)</f>
        <v>0</v>
      </c>
      <c r="Q35" s="36">
        <f>IF('[1]Step 5'!R27="","",'[1]Step 5'!N27)</f>
        <v>0</v>
      </c>
      <c r="R35" s="36">
        <f>IF('[1]Step 5'!R27="","",'[1]Step 5'!O27)</f>
        <v>0</v>
      </c>
      <c r="S35" s="36">
        <f>IF('[1]Step 5'!R27="","",'[1]Step 5'!P27)</f>
        <v>0</v>
      </c>
      <c r="T35" s="36">
        <f>IF('[1]Step 5'!R27="","",'[1]Step 5'!Q27)</f>
        <v>0</v>
      </c>
      <c r="U35" s="37">
        <f t="shared" si="0"/>
        <v>0.5</v>
      </c>
      <c r="V35" s="37">
        <f t="shared" si="1"/>
        <v>0.44444444444444442</v>
      </c>
      <c r="W35" s="37">
        <f t="shared" si="2"/>
        <v>5.5555555555555552E-2</v>
      </c>
      <c r="X35" s="37">
        <f t="shared" si="3"/>
        <v>0</v>
      </c>
      <c r="Y35" s="37">
        <f t="shared" si="4"/>
        <v>0</v>
      </c>
      <c r="Z35" s="37">
        <f t="shared" si="5"/>
        <v>0</v>
      </c>
      <c r="AA35" s="37">
        <f t="shared" si="6"/>
        <v>0</v>
      </c>
      <c r="AB35" s="37">
        <f t="shared" si="7"/>
        <v>0</v>
      </c>
      <c r="AC35" s="37">
        <f t="shared" si="8"/>
        <v>0</v>
      </c>
      <c r="AD35" s="37">
        <f t="shared" si="9"/>
        <v>0</v>
      </c>
      <c r="AE35" s="37">
        <f t="shared" si="10"/>
        <v>0</v>
      </c>
      <c r="AF35" s="37">
        <f t="shared" si="11"/>
        <v>0</v>
      </c>
      <c r="AG35" s="37">
        <f t="shared" si="12"/>
        <v>0</v>
      </c>
      <c r="AH35" s="37">
        <f t="shared" si="13"/>
        <v>1</v>
      </c>
      <c r="AI35" s="37">
        <f t="shared" si="14"/>
        <v>0</v>
      </c>
      <c r="AJ35" s="37">
        <f t="shared" si="15"/>
        <v>0</v>
      </c>
      <c r="AK35" s="37">
        <f t="shared" si="16"/>
        <v>0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x14ac:dyDescent="0.2">
      <c r="A36" s="33" t="str">
        <f>IF($C36="Grand Total",COUNTIF($A$13:$A35,"►"),IF(AND(G36&lt;&gt;"",G36&gt;9), IF(U36&gt;=0.75,"►",""),""))</f>
        <v/>
      </c>
      <c r="B36" s="34" t="str">
        <f>IF($C36="Grand Total",COUNTIF($B$13:$B35,"►"),IF(AND(G36&lt;&gt;"",G36&gt;9), IF(OR(AI36&gt;=0.25,AJ36&gt;=0.25,AK36&gt;=0.33),"►",""),""))</f>
        <v/>
      </c>
      <c r="C36" s="35" t="str">
        <f>IF('[1]Step 5'!A28="","",'[1]Step 5'!A28)</f>
        <v/>
      </c>
      <c r="D36" s="35" t="str">
        <f>IF('[1]Step 5'!B28="","",'[1]Step 5'!B28)</f>
        <v>4701 Total</v>
      </c>
      <c r="E36" s="35" t="str">
        <f>IF('[1]Step 5'!C28="","",'[1]Step 5'!C28)</f>
        <v/>
      </c>
      <c r="F36" s="35" t="str">
        <f>IF('[1]Step 5'!D28="","",'[1]Step 5'!D28)</f>
        <v/>
      </c>
      <c r="G36" s="39">
        <f>IF('[1]Step 5'!R28="","",'[1]Step 5'!R28)</f>
        <v>18</v>
      </c>
      <c r="H36" s="36">
        <f>IF('[1]Step 5'!R28="","",'[1]Step 5'!E28)</f>
        <v>9</v>
      </c>
      <c r="I36" s="36">
        <f>IF('[1]Step 5'!R28="","",'[1]Step 5'!F28)</f>
        <v>8</v>
      </c>
      <c r="J36" s="36">
        <f>IF('[1]Step 5'!R28="","",'[1]Step 5'!G28)</f>
        <v>1</v>
      </c>
      <c r="K36" s="36">
        <f>IF('[1]Step 5'!R28="","",'[1]Step 5'!H28)</f>
        <v>0</v>
      </c>
      <c r="L36" s="36">
        <f>IF('[1]Step 5'!R28="","",'[1]Step 5'!I28)</f>
        <v>0</v>
      </c>
      <c r="M36" s="36">
        <f>IF('[1]Step 5'!R28="","",'[1]Step 5'!J28)</f>
        <v>0</v>
      </c>
      <c r="N36" s="36">
        <f>IF('[1]Step 5'!R28="","",'[1]Step 5'!K28)</f>
        <v>0</v>
      </c>
      <c r="O36" s="36">
        <f>IF('[1]Step 5'!R28="","",'[1]Step 5'!L28)</f>
        <v>0</v>
      </c>
      <c r="P36" s="36">
        <f>IF('[1]Step 5'!R28="","",'[1]Step 5'!M28)</f>
        <v>0</v>
      </c>
      <c r="Q36" s="36">
        <f>IF('[1]Step 5'!R28="","",'[1]Step 5'!N28)</f>
        <v>0</v>
      </c>
      <c r="R36" s="36">
        <f>IF('[1]Step 5'!R28="","",'[1]Step 5'!O28)</f>
        <v>0</v>
      </c>
      <c r="S36" s="36">
        <f>IF('[1]Step 5'!R28="","",'[1]Step 5'!P28)</f>
        <v>0</v>
      </c>
      <c r="T36" s="36">
        <f>IF('[1]Step 5'!R28="","",'[1]Step 5'!Q28)</f>
        <v>0</v>
      </c>
      <c r="U36" s="37">
        <f t="shared" si="0"/>
        <v>0.5</v>
      </c>
      <c r="V36" s="37">
        <f t="shared" si="1"/>
        <v>0.44444444444444442</v>
      </c>
      <c r="W36" s="37">
        <f t="shared" si="2"/>
        <v>5.5555555555555552E-2</v>
      </c>
      <c r="X36" s="37">
        <f t="shared" si="3"/>
        <v>0</v>
      </c>
      <c r="Y36" s="37">
        <f t="shared" si="4"/>
        <v>0</v>
      </c>
      <c r="Z36" s="37">
        <f t="shared" si="5"/>
        <v>0</v>
      </c>
      <c r="AA36" s="37">
        <f t="shared" si="6"/>
        <v>0</v>
      </c>
      <c r="AB36" s="37">
        <f t="shared" si="7"/>
        <v>0</v>
      </c>
      <c r="AC36" s="37">
        <f t="shared" si="8"/>
        <v>0</v>
      </c>
      <c r="AD36" s="37">
        <f t="shared" si="9"/>
        <v>0</v>
      </c>
      <c r="AE36" s="37">
        <f t="shared" si="10"/>
        <v>0</v>
      </c>
      <c r="AF36" s="37">
        <f t="shared" si="11"/>
        <v>0</v>
      </c>
      <c r="AG36" s="37">
        <f t="shared" si="12"/>
        <v>0</v>
      </c>
      <c r="AH36" s="37">
        <f t="shared" si="13"/>
        <v>1</v>
      </c>
      <c r="AI36" s="37">
        <f t="shared" si="14"/>
        <v>0</v>
      </c>
      <c r="AJ36" s="37">
        <f t="shared" si="15"/>
        <v>0</v>
      </c>
      <c r="AK36" s="37">
        <f t="shared" si="16"/>
        <v>0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x14ac:dyDescent="0.2">
      <c r="A37" s="33" t="str">
        <f>IF($C37="Grand Total",COUNTIF($A$13:$A36,"►"),IF(AND(G37&lt;&gt;"",G37&gt;9), IF(U37&gt;=0.75,"►",""),""))</f>
        <v/>
      </c>
      <c r="B37" s="34" t="str">
        <f>IF($C37="Grand Total",COUNTIF($B$13:$B36,"►"),IF(AND(G37&lt;&gt;"",G37&gt;9), IF(OR(AI37&gt;=0.25,AJ37&gt;=0.25,AK37&gt;=0.33),"►",""),""))</f>
        <v/>
      </c>
      <c r="C37" s="35" t="str">
        <f>IF('[1]Step 5'!A29="","",'[1]Step 5'!A29)</f>
        <v>ACCT Total</v>
      </c>
      <c r="D37" s="35" t="str">
        <f>IF('[1]Step 5'!B29="","",'[1]Step 5'!B29)</f>
        <v/>
      </c>
      <c r="E37" s="35" t="str">
        <f>IF('[1]Step 5'!C29="","",'[1]Step 5'!C29)</f>
        <v/>
      </c>
      <c r="F37" s="35" t="str">
        <f>IF('[1]Step 5'!D29="","",'[1]Step 5'!D29)</f>
        <v/>
      </c>
      <c r="G37" s="39">
        <f>IF('[1]Step 5'!R29="","",'[1]Step 5'!R29)</f>
        <v>181</v>
      </c>
      <c r="H37" s="36">
        <f>IF('[1]Step 5'!R29="","",'[1]Step 5'!E29)</f>
        <v>63</v>
      </c>
      <c r="I37" s="36">
        <f>IF('[1]Step 5'!R29="","",'[1]Step 5'!F29)</f>
        <v>64</v>
      </c>
      <c r="J37" s="36">
        <f>IF('[1]Step 5'!R29="","",'[1]Step 5'!G29)</f>
        <v>27</v>
      </c>
      <c r="K37" s="36">
        <f>IF('[1]Step 5'!R29="","",'[1]Step 5'!H29)</f>
        <v>3</v>
      </c>
      <c r="L37" s="36">
        <f>IF('[1]Step 5'!R29="","",'[1]Step 5'!I29)</f>
        <v>8</v>
      </c>
      <c r="M37" s="36">
        <f>IF('[1]Step 5'!R29="","",'[1]Step 5'!J29)</f>
        <v>0</v>
      </c>
      <c r="N37" s="36">
        <f>IF('[1]Step 5'!R29="","",'[1]Step 5'!K29)</f>
        <v>0</v>
      </c>
      <c r="O37" s="36">
        <f>IF('[1]Step 5'!R29="","",'[1]Step 5'!L29)</f>
        <v>0</v>
      </c>
      <c r="P37" s="36">
        <f>IF('[1]Step 5'!R29="","",'[1]Step 5'!M29)</f>
        <v>0</v>
      </c>
      <c r="Q37" s="36">
        <f>IF('[1]Step 5'!R29="","",'[1]Step 5'!N29)</f>
        <v>0</v>
      </c>
      <c r="R37" s="36">
        <f>IF('[1]Step 5'!R29="","",'[1]Step 5'!O29)</f>
        <v>16</v>
      </c>
      <c r="S37" s="36">
        <f>IF('[1]Step 5'!R29="","",'[1]Step 5'!P29)</f>
        <v>0</v>
      </c>
      <c r="T37" s="36">
        <f>IF('[1]Step 5'!R29="","",'[1]Step 5'!Q29)</f>
        <v>0</v>
      </c>
      <c r="U37" s="37">
        <f t="shared" si="0"/>
        <v>0.34806629834254144</v>
      </c>
      <c r="V37" s="37">
        <f t="shared" si="1"/>
        <v>0.35359116022099446</v>
      </c>
      <c r="W37" s="37">
        <f t="shared" si="2"/>
        <v>0.14917127071823205</v>
      </c>
      <c r="X37" s="37">
        <f t="shared" si="3"/>
        <v>1.6574585635359115E-2</v>
      </c>
      <c r="Y37" s="37">
        <f t="shared" si="4"/>
        <v>4.4198895027624308E-2</v>
      </c>
      <c r="Z37" s="37">
        <f t="shared" si="5"/>
        <v>0</v>
      </c>
      <c r="AA37" s="37">
        <f t="shared" si="6"/>
        <v>0</v>
      </c>
      <c r="AB37" s="37">
        <f t="shared" si="7"/>
        <v>0</v>
      </c>
      <c r="AC37" s="37">
        <f t="shared" si="8"/>
        <v>0</v>
      </c>
      <c r="AD37" s="37">
        <f t="shared" si="9"/>
        <v>0</v>
      </c>
      <c r="AE37" s="37">
        <f t="shared" si="10"/>
        <v>8.8397790055248615E-2</v>
      </c>
      <c r="AF37" s="37">
        <f t="shared" si="11"/>
        <v>0</v>
      </c>
      <c r="AG37" s="37">
        <f t="shared" si="12"/>
        <v>0</v>
      </c>
      <c r="AH37" s="37">
        <f t="shared" si="13"/>
        <v>0.850828729281768</v>
      </c>
      <c r="AI37" s="37">
        <f t="shared" si="14"/>
        <v>6.0773480662983423E-2</v>
      </c>
      <c r="AJ37" s="37">
        <f t="shared" si="15"/>
        <v>8.8397790055248615E-2</v>
      </c>
      <c r="AK37" s="37">
        <f t="shared" si="16"/>
        <v>0.14917127071823205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x14ac:dyDescent="0.2">
      <c r="A38" s="33" t="str">
        <f>IF($C38="Grand Total",COUNTIF($A$13:$A37,"►"),IF(AND(G38&lt;&gt;"",G38&gt;9), IF(U38&gt;=0.75,"►",""),""))</f>
        <v/>
      </c>
      <c r="B38" s="34" t="str">
        <f>IF($C38="Grand Total",COUNTIF($B$13:$B37,"►"),IF(AND(G38&lt;&gt;"",G38&gt;9), IF(OR(AI38&gt;=0.25,AJ38&gt;=0.25,AK38&gt;=0.33),"►",""),""))</f>
        <v/>
      </c>
      <c r="C38" s="35" t="str">
        <f>IF('[1]Step 5'!A30="","",'[1]Step 5'!A30)</f>
        <v>ALHT</v>
      </c>
      <c r="D38" s="35" t="str">
        <f>IF('[1]Step 5'!B30="","",'[1]Step 5'!B30)</f>
        <v>1110</v>
      </c>
      <c r="E38" s="35" t="str">
        <f>IF('[1]Step 5'!C30="","",'[1]Step 5'!C30)</f>
        <v>Hybrid</v>
      </c>
      <c r="F38" s="35" t="str">
        <f>IF('[1]Step 5'!D30="","",'[1]Step 5'!D30)</f>
        <v>01H</v>
      </c>
      <c r="G38" s="39">
        <f>IF('[1]Step 5'!R30="","",'[1]Step 5'!R30)</f>
        <v>21</v>
      </c>
      <c r="H38" s="36">
        <f>IF('[1]Step 5'!R30="","",'[1]Step 5'!E30)</f>
        <v>14</v>
      </c>
      <c r="I38" s="36">
        <f>IF('[1]Step 5'!R30="","",'[1]Step 5'!F30)</f>
        <v>3</v>
      </c>
      <c r="J38" s="36">
        <f>IF('[1]Step 5'!R30="","",'[1]Step 5'!G30)</f>
        <v>1</v>
      </c>
      <c r="K38" s="36">
        <f>IF('[1]Step 5'!R30="","",'[1]Step 5'!H30)</f>
        <v>0</v>
      </c>
      <c r="L38" s="36">
        <f>IF('[1]Step 5'!R30="","",'[1]Step 5'!I30)</f>
        <v>1</v>
      </c>
      <c r="M38" s="36">
        <f>IF('[1]Step 5'!R30="","",'[1]Step 5'!J30)</f>
        <v>0</v>
      </c>
      <c r="N38" s="36">
        <f>IF('[1]Step 5'!R30="","",'[1]Step 5'!K30)</f>
        <v>0</v>
      </c>
      <c r="O38" s="36">
        <f>IF('[1]Step 5'!R30="","",'[1]Step 5'!L30)</f>
        <v>0</v>
      </c>
      <c r="P38" s="36">
        <f>IF('[1]Step 5'!R30="","",'[1]Step 5'!M30)</f>
        <v>0</v>
      </c>
      <c r="Q38" s="36">
        <f>IF('[1]Step 5'!R30="","",'[1]Step 5'!N30)</f>
        <v>0</v>
      </c>
      <c r="R38" s="36">
        <f>IF('[1]Step 5'!R30="","",'[1]Step 5'!O30)</f>
        <v>1</v>
      </c>
      <c r="S38" s="36">
        <f>IF('[1]Step 5'!R30="","",'[1]Step 5'!P30)</f>
        <v>1</v>
      </c>
      <c r="T38" s="36">
        <f>IF('[1]Step 5'!R30="","",'[1]Step 5'!Q30)</f>
        <v>0</v>
      </c>
      <c r="U38" s="37">
        <f t="shared" si="0"/>
        <v>0.66666666666666663</v>
      </c>
      <c r="V38" s="37">
        <f t="shared" si="1"/>
        <v>0.14285714285714285</v>
      </c>
      <c r="W38" s="37">
        <f t="shared" si="2"/>
        <v>4.7619047619047616E-2</v>
      </c>
      <c r="X38" s="37">
        <f t="shared" si="3"/>
        <v>0</v>
      </c>
      <c r="Y38" s="37">
        <f t="shared" si="4"/>
        <v>4.7619047619047616E-2</v>
      </c>
      <c r="Z38" s="37">
        <f t="shared" si="5"/>
        <v>0</v>
      </c>
      <c r="AA38" s="37">
        <f t="shared" si="6"/>
        <v>0</v>
      </c>
      <c r="AB38" s="37">
        <f t="shared" si="7"/>
        <v>0</v>
      </c>
      <c r="AC38" s="37">
        <f t="shared" si="8"/>
        <v>0</v>
      </c>
      <c r="AD38" s="37">
        <f t="shared" si="9"/>
        <v>0</v>
      </c>
      <c r="AE38" s="37">
        <f t="shared" si="10"/>
        <v>4.7619047619047616E-2</v>
      </c>
      <c r="AF38" s="37">
        <f t="shared" si="11"/>
        <v>4.7619047619047616E-2</v>
      </c>
      <c r="AG38" s="37">
        <f t="shared" si="12"/>
        <v>0</v>
      </c>
      <c r="AH38" s="37">
        <f t="shared" si="13"/>
        <v>0.8571428571428571</v>
      </c>
      <c r="AI38" s="37">
        <f t="shared" si="14"/>
        <v>4.7619047619047616E-2</v>
      </c>
      <c r="AJ38" s="37">
        <f t="shared" si="15"/>
        <v>9.5238095238095233E-2</v>
      </c>
      <c r="AK38" s="37">
        <f t="shared" si="16"/>
        <v>0.14285714285714285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x14ac:dyDescent="0.2">
      <c r="A39" s="33" t="str">
        <f>IF($C39="Grand Total",COUNTIF($A$13:$A38,"►"),IF(AND(G39&lt;&gt;"",G39&gt;9), IF(U39&gt;=0.75,"►",""),""))</f>
        <v/>
      </c>
      <c r="B39" s="34" t="str">
        <f>IF($C39="Grand Total",COUNTIF($B$13:$B38,"►"),IF(AND(G39&lt;&gt;"",G39&gt;9), IF(OR(AI39&gt;=0.25,AJ39&gt;=0.25,AK39&gt;=0.33),"►",""),""))</f>
        <v/>
      </c>
      <c r="C39" s="35" t="str">
        <f>IF('[1]Step 5'!A31="","",'[1]Step 5'!A31)</f>
        <v/>
      </c>
      <c r="D39" s="35" t="str">
        <f>IF('[1]Step 5'!B31="","",'[1]Step 5'!B31)</f>
        <v/>
      </c>
      <c r="E39" s="35" t="str">
        <f>IF('[1]Step 5'!C31="","",'[1]Step 5'!C31)</f>
        <v>Hybrid Total</v>
      </c>
      <c r="F39" s="35" t="str">
        <f>IF('[1]Step 5'!D31="","",'[1]Step 5'!D31)</f>
        <v/>
      </c>
      <c r="G39" s="39">
        <f>IF('[1]Step 5'!R31="","",'[1]Step 5'!R31)</f>
        <v>21</v>
      </c>
      <c r="H39" s="36">
        <f>IF('[1]Step 5'!R31="","",'[1]Step 5'!E31)</f>
        <v>14</v>
      </c>
      <c r="I39" s="36">
        <f>IF('[1]Step 5'!R31="","",'[1]Step 5'!F31)</f>
        <v>3</v>
      </c>
      <c r="J39" s="36">
        <f>IF('[1]Step 5'!R31="","",'[1]Step 5'!G31)</f>
        <v>1</v>
      </c>
      <c r="K39" s="36">
        <f>IF('[1]Step 5'!R31="","",'[1]Step 5'!H31)</f>
        <v>0</v>
      </c>
      <c r="L39" s="36">
        <f>IF('[1]Step 5'!R31="","",'[1]Step 5'!I31)</f>
        <v>1</v>
      </c>
      <c r="M39" s="36">
        <f>IF('[1]Step 5'!R31="","",'[1]Step 5'!J31)</f>
        <v>0</v>
      </c>
      <c r="N39" s="36">
        <f>IF('[1]Step 5'!R31="","",'[1]Step 5'!K31)</f>
        <v>0</v>
      </c>
      <c r="O39" s="36">
        <f>IF('[1]Step 5'!R31="","",'[1]Step 5'!L31)</f>
        <v>0</v>
      </c>
      <c r="P39" s="36">
        <f>IF('[1]Step 5'!R31="","",'[1]Step 5'!M31)</f>
        <v>0</v>
      </c>
      <c r="Q39" s="36">
        <f>IF('[1]Step 5'!R31="","",'[1]Step 5'!N31)</f>
        <v>0</v>
      </c>
      <c r="R39" s="36">
        <f>IF('[1]Step 5'!R31="","",'[1]Step 5'!O31)</f>
        <v>1</v>
      </c>
      <c r="S39" s="36">
        <f>IF('[1]Step 5'!R31="","",'[1]Step 5'!P31)</f>
        <v>1</v>
      </c>
      <c r="T39" s="36">
        <f>IF('[1]Step 5'!R31="","",'[1]Step 5'!Q31)</f>
        <v>0</v>
      </c>
      <c r="U39" s="37">
        <f t="shared" si="0"/>
        <v>0.66666666666666663</v>
      </c>
      <c r="V39" s="37">
        <f t="shared" si="1"/>
        <v>0.14285714285714285</v>
      </c>
      <c r="W39" s="37">
        <f t="shared" si="2"/>
        <v>4.7619047619047616E-2</v>
      </c>
      <c r="X39" s="37">
        <f t="shared" si="3"/>
        <v>0</v>
      </c>
      <c r="Y39" s="37">
        <f t="shared" si="4"/>
        <v>4.7619047619047616E-2</v>
      </c>
      <c r="Z39" s="37">
        <f t="shared" si="5"/>
        <v>0</v>
      </c>
      <c r="AA39" s="37">
        <f t="shared" si="6"/>
        <v>0</v>
      </c>
      <c r="AB39" s="37">
        <f t="shared" si="7"/>
        <v>0</v>
      </c>
      <c r="AC39" s="37">
        <f t="shared" si="8"/>
        <v>0</v>
      </c>
      <c r="AD39" s="37">
        <f t="shared" si="9"/>
        <v>0</v>
      </c>
      <c r="AE39" s="37">
        <f t="shared" si="10"/>
        <v>4.7619047619047616E-2</v>
      </c>
      <c r="AF39" s="37">
        <f t="shared" si="11"/>
        <v>4.7619047619047616E-2</v>
      </c>
      <c r="AG39" s="37">
        <f t="shared" si="12"/>
        <v>0</v>
      </c>
      <c r="AH39" s="37">
        <f t="shared" si="13"/>
        <v>0.8571428571428571</v>
      </c>
      <c r="AI39" s="37">
        <f t="shared" si="14"/>
        <v>4.7619047619047616E-2</v>
      </c>
      <c r="AJ39" s="37">
        <f t="shared" si="15"/>
        <v>9.5238095238095233E-2</v>
      </c>
      <c r="AK39" s="37">
        <f t="shared" si="16"/>
        <v>0.14285714285714285</v>
      </c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x14ac:dyDescent="0.2">
      <c r="A40" s="33" t="str">
        <f>IF($C40="Grand Total",COUNTIF($A$13:$A39,"►"),IF(AND(G40&lt;&gt;"",G40&gt;9), IF(U40&gt;=0.75,"►",""),""))</f>
        <v/>
      </c>
      <c r="B40" s="34" t="str">
        <f>IF($C40="Grand Total",COUNTIF($B$13:$B39,"►"),IF(AND(G40&lt;&gt;"",G40&gt;9), IF(OR(AI40&gt;=0.25,AJ40&gt;=0.25,AK40&gt;=0.33),"►",""),""))</f>
        <v/>
      </c>
      <c r="C40" s="35" t="str">
        <f>IF('[1]Step 5'!A32="","",'[1]Step 5'!A32)</f>
        <v/>
      </c>
      <c r="D40" s="35" t="str">
        <f>IF('[1]Step 5'!B32="","",'[1]Step 5'!B32)</f>
        <v>1110 Total</v>
      </c>
      <c r="E40" s="35" t="str">
        <f>IF('[1]Step 5'!C32="","",'[1]Step 5'!C32)</f>
        <v/>
      </c>
      <c r="F40" s="35" t="str">
        <f>IF('[1]Step 5'!D32="","",'[1]Step 5'!D32)</f>
        <v/>
      </c>
      <c r="G40" s="39">
        <f>IF('[1]Step 5'!R32="","",'[1]Step 5'!R32)</f>
        <v>21</v>
      </c>
      <c r="H40" s="36">
        <f>IF('[1]Step 5'!R32="","",'[1]Step 5'!E32)</f>
        <v>14</v>
      </c>
      <c r="I40" s="36">
        <f>IF('[1]Step 5'!R32="","",'[1]Step 5'!F32)</f>
        <v>3</v>
      </c>
      <c r="J40" s="36">
        <f>IF('[1]Step 5'!R32="","",'[1]Step 5'!G32)</f>
        <v>1</v>
      </c>
      <c r="K40" s="36">
        <f>IF('[1]Step 5'!R32="","",'[1]Step 5'!H32)</f>
        <v>0</v>
      </c>
      <c r="L40" s="36">
        <f>IF('[1]Step 5'!R32="","",'[1]Step 5'!I32)</f>
        <v>1</v>
      </c>
      <c r="M40" s="36">
        <f>IF('[1]Step 5'!R32="","",'[1]Step 5'!J32)</f>
        <v>0</v>
      </c>
      <c r="N40" s="36">
        <f>IF('[1]Step 5'!R32="","",'[1]Step 5'!K32)</f>
        <v>0</v>
      </c>
      <c r="O40" s="36">
        <f>IF('[1]Step 5'!R32="","",'[1]Step 5'!L32)</f>
        <v>0</v>
      </c>
      <c r="P40" s="36">
        <f>IF('[1]Step 5'!R32="","",'[1]Step 5'!M32)</f>
        <v>0</v>
      </c>
      <c r="Q40" s="36">
        <f>IF('[1]Step 5'!R32="","",'[1]Step 5'!N32)</f>
        <v>0</v>
      </c>
      <c r="R40" s="36">
        <f>IF('[1]Step 5'!R32="","",'[1]Step 5'!O32)</f>
        <v>1</v>
      </c>
      <c r="S40" s="36">
        <f>IF('[1]Step 5'!R32="","",'[1]Step 5'!P32)</f>
        <v>1</v>
      </c>
      <c r="T40" s="36">
        <f>IF('[1]Step 5'!R32="","",'[1]Step 5'!Q32)</f>
        <v>0</v>
      </c>
      <c r="U40" s="37">
        <f t="shared" si="0"/>
        <v>0.66666666666666663</v>
      </c>
      <c r="V40" s="37">
        <f t="shared" si="1"/>
        <v>0.14285714285714285</v>
      </c>
      <c r="W40" s="37">
        <f t="shared" si="2"/>
        <v>4.7619047619047616E-2</v>
      </c>
      <c r="X40" s="37">
        <f t="shared" si="3"/>
        <v>0</v>
      </c>
      <c r="Y40" s="37">
        <f t="shared" si="4"/>
        <v>4.7619047619047616E-2</v>
      </c>
      <c r="Z40" s="37">
        <f t="shared" si="5"/>
        <v>0</v>
      </c>
      <c r="AA40" s="37">
        <f t="shared" si="6"/>
        <v>0</v>
      </c>
      <c r="AB40" s="37">
        <f t="shared" si="7"/>
        <v>0</v>
      </c>
      <c r="AC40" s="37">
        <f t="shared" si="8"/>
        <v>0</v>
      </c>
      <c r="AD40" s="37">
        <f t="shared" si="9"/>
        <v>0</v>
      </c>
      <c r="AE40" s="37">
        <f t="shared" si="10"/>
        <v>4.7619047619047616E-2</v>
      </c>
      <c r="AF40" s="37">
        <f t="shared" si="11"/>
        <v>4.7619047619047616E-2</v>
      </c>
      <c r="AG40" s="37">
        <f t="shared" si="12"/>
        <v>0</v>
      </c>
      <c r="AH40" s="37">
        <f t="shared" si="13"/>
        <v>0.8571428571428571</v>
      </c>
      <c r="AI40" s="37">
        <f t="shared" si="14"/>
        <v>4.7619047619047616E-2</v>
      </c>
      <c r="AJ40" s="37">
        <f t="shared" si="15"/>
        <v>9.5238095238095233E-2</v>
      </c>
      <c r="AK40" s="37">
        <f t="shared" si="16"/>
        <v>0.14285714285714285</v>
      </c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x14ac:dyDescent="0.2">
      <c r="A41" s="33" t="str">
        <f>IF($C41="Grand Total",COUNTIF($A$13:$A40,"►"),IF(AND(G41&lt;&gt;"",G41&gt;9), IF(U41&gt;=0.75,"►",""),""))</f>
        <v/>
      </c>
      <c r="B41" s="34" t="str">
        <f>IF($C41="Grand Total",COUNTIF($B$13:$B40,"►"),IF(AND(G41&lt;&gt;"",G41&gt;9), IF(OR(AI41&gt;=0.25,AJ41&gt;=0.25,AK41&gt;=0.33),"►",""),""))</f>
        <v/>
      </c>
      <c r="C41" s="35" t="str">
        <f>IF('[1]Step 5'!A33="","",'[1]Step 5'!A33)</f>
        <v/>
      </c>
      <c r="D41" s="35" t="str">
        <f>IF('[1]Step 5'!B33="","",'[1]Step 5'!B33)</f>
        <v>1111</v>
      </c>
      <c r="E41" s="35" t="str">
        <f>IF('[1]Step 5'!C33="","",'[1]Step 5'!C33)</f>
        <v>Hybrid</v>
      </c>
      <c r="F41" s="35" t="str">
        <f>IF('[1]Step 5'!D33="","",'[1]Step 5'!D33)</f>
        <v>01H</v>
      </c>
      <c r="G41" s="39">
        <f>IF('[1]Step 5'!R33="","",'[1]Step 5'!R33)</f>
        <v>17</v>
      </c>
      <c r="H41" s="36">
        <f>IF('[1]Step 5'!R33="","",'[1]Step 5'!E33)</f>
        <v>12</v>
      </c>
      <c r="I41" s="36">
        <f>IF('[1]Step 5'!R33="","",'[1]Step 5'!F33)</f>
        <v>3</v>
      </c>
      <c r="J41" s="36">
        <f>IF('[1]Step 5'!R33="","",'[1]Step 5'!G33)</f>
        <v>1</v>
      </c>
      <c r="K41" s="36">
        <f>IF('[1]Step 5'!R33="","",'[1]Step 5'!H33)</f>
        <v>1</v>
      </c>
      <c r="L41" s="36">
        <f>IF('[1]Step 5'!R33="","",'[1]Step 5'!I33)</f>
        <v>0</v>
      </c>
      <c r="M41" s="36">
        <f>IF('[1]Step 5'!R33="","",'[1]Step 5'!J33)</f>
        <v>0</v>
      </c>
      <c r="N41" s="36">
        <f>IF('[1]Step 5'!R33="","",'[1]Step 5'!K33)</f>
        <v>0</v>
      </c>
      <c r="O41" s="36">
        <f>IF('[1]Step 5'!R33="","",'[1]Step 5'!L33)</f>
        <v>0</v>
      </c>
      <c r="P41" s="36">
        <f>IF('[1]Step 5'!R33="","",'[1]Step 5'!M33)</f>
        <v>0</v>
      </c>
      <c r="Q41" s="36">
        <f>IF('[1]Step 5'!R33="","",'[1]Step 5'!N33)</f>
        <v>0</v>
      </c>
      <c r="R41" s="36">
        <f>IF('[1]Step 5'!R33="","",'[1]Step 5'!O33)</f>
        <v>0</v>
      </c>
      <c r="S41" s="36">
        <f>IF('[1]Step 5'!R33="","",'[1]Step 5'!P33)</f>
        <v>0</v>
      </c>
      <c r="T41" s="36">
        <f>IF('[1]Step 5'!R33="","",'[1]Step 5'!Q33)</f>
        <v>0</v>
      </c>
      <c r="U41" s="37">
        <f t="shared" si="0"/>
        <v>0.70588235294117652</v>
      </c>
      <c r="V41" s="37">
        <f t="shared" si="1"/>
        <v>0.17647058823529413</v>
      </c>
      <c r="W41" s="37">
        <f t="shared" si="2"/>
        <v>5.8823529411764705E-2</v>
      </c>
      <c r="X41" s="37">
        <f t="shared" si="3"/>
        <v>5.8823529411764705E-2</v>
      </c>
      <c r="Y41" s="37">
        <f t="shared" si="4"/>
        <v>0</v>
      </c>
      <c r="Z41" s="37">
        <f t="shared" si="5"/>
        <v>0</v>
      </c>
      <c r="AA41" s="37">
        <f t="shared" si="6"/>
        <v>0</v>
      </c>
      <c r="AB41" s="37">
        <f t="shared" si="7"/>
        <v>0</v>
      </c>
      <c r="AC41" s="37">
        <f t="shared" si="8"/>
        <v>0</v>
      </c>
      <c r="AD41" s="37">
        <f t="shared" si="9"/>
        <v>0</v>
      </c>
      <c r="AE41" s="37">
        <f t="shared" si="10"/>
        <v>0</v>
      </c>
      <c r="AF41" s="37">
        <f t="shared" si="11"/>
        <v>0</v>
      </c>
      <c r="AG41" s="37">
        <f t="shared" si="12"/>
        <v>0</v>
      </c>
      <c r="AH41" s="37">
        <f t="shared" si="13"/>
        <v>0.94117647058823528</v>
      </c>
      <c r="AI41" s="37">
        <f t="shared" si="14"/>
        <v>5.8823529411764705E-2</v>
      </c>
      <c r="AJ41" s="37">
        <f t="shared" si="15"/>
        <v>0</v>
      </c>
      <c r="AK41" s="37">
        <f t="shared" si="16"/>
        <v>5.8823529411764705E-2</v>
      </c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x14ac:dyDescent="0.2">
      <c r="A42" s="33" t="str">
        <f>IF($C42="Grand Total",COUNTIF($A$13:$A41,"►"),IF(AND(G42&lt;&gt;"",G42&gt;9), IF(U42&gt;=0.75,"►",""),""))</f>
        <v/>
      </c>
      <c r="B42" s="34" t="str">
        <f>IF($C42="Grand Total",COUNTIF($B$13:$B41,"►"),IF(AND(G42&lt;&gt;"",G42&gt;9), IF(OR(AI42&gt;=0.25,AJ42&gt;=0.25,AK42&gt;=0.33),"►",""),""))</f>
        <v/>
      </c>
      <c r="C42" s="35" t="str">
        <f>IF('[1]Step 5'!A34="","",'[1]Step 5'!A34)</f>
        <v/>
      </c>
      <c r="D42" s="35" t="str">
        <f>IF('[1]Step 5'!B34="","",'[1]Step 5'!B34)</f>
        <v/>
      </c>
      <c r="E42" s="35" t="str">
        <f>IF('[1]Step 5'!C34="","",'[1]Step 5'!C34)</f>
        <v>Hybrid Total</v>
      </c>
      <c r="F42" s="35" t="str">
        <f>IF('[1]Step 5'!D34="","",'[1]Step 5'!D34)</f>
        <v/>
      </c>
      <c r="G42" s="39">
        <f>IF('[1]Step 5'!R34="","",'[1]Step 5'!R34)</f>
        <v>17</v>
      </c>
      <c r="H42" s="36">
        <f>IF('[1]Step 5'!R34="","",'[1]Step 5'!E34)</f>
        <v>12</v>
      </c>
      <c r="I42" s="36">
        <f>IF('[1]Step 5'!R34="","",'[1]Step 5'!F34)</f>
        <v>3</v>
      </c>
      <c r="J42" s="36">
        <f>IF('[1]Step 5'!R34="","",'[1]Step 5'!G34)</f>
        <v>1</v>
      </c>
      <c r="K42" s="36">
        <f>IF('[1]Step 5'!R34="","",'[1]Step 5'!H34)</f>
        <v>1</v>
      </c>
      <c r="L42" s="36">
        <f>IF('[1]Step 5'!R34="","",'[1]Step 5'!I34)</f>
        <v>0</v>
      </c>
      <c r="M42" s="36">
        <f>IF('[1]Step 5'!R34="","",'[1]Step 5'!J34)</f>
        <v>0</v>
      </c>
      <c r="N42" s="36">
        <f>IF('[1]Step 5'!R34="","",'[1]Step 5'!K34)</f>
        <v>0</v>
      </c>
      <c r="O42" s="36">
        <f>IF('[1]Step 5'!R34="","",'[1]Step 5'!L34)</f>
        <v>0</v>
      </c>
      <c r="P42" s="36">
        <f>IF('[1]Step 5'!R34="","",'[1]Step 5'!M34)</f>
        <v>0</v>
      </c>
      <c r="Q42" s="36">
        <f>IF('[1]Step 5'!R34="","",'[1]Step 5'!N34)</f>
        <v>0</v>
      </c>
      <c r="R42" s="36">
        <f>IF('[1]Step 5'!R34="","",'[1]Step 5'!O34)</f>
        <v>0</v>
      </c>
      <c r="S42" s="36">
        <f>IF('[1]Step 5'!R34="","",'[1]Step 5'!P34)</f>
        <v>0</v>
      </c>
      <c r="T42" s="36">
        <f>IF('[1]Step 5'!R34="","",'[1]Step 5'!Q34)</f>
        <v>0</v>
      </c>
      <c r="U42" s="37">
        <f t="shared" si="0"/>
        <v>0.70588235294117652</v>
      </c>
      <c r="V42" s="37">
        <f t="shared" si="1"/>
        <v>0.17647058823529413</v>
      </c>
      <c r="W42" s="37">
        <f t="shared" si="2"/>
        <v>5.8823529411764705E-2</v>
      </c>
      <c r="X42" s="37">
        <f t="shared" si="3"/>
        <v>5.8823529411764705E-2</v>
      </c>
      <c r="Y42" s="37">
        <f t="shared" si="4"/>
        <v>0</v>
      </c>
      <c r="Z42" s="37">
        <f t="shared" si="5"/>
        <v>0</v>
      </c>
      <c r="AA42" s="37">
        <f t="shared" si="6"/>
        <v>0</v>
      </c>
      <c r="AB42" s="37">
        <f t="shared" si="7"/>
        <v>0</v>
      </c>
      <c r="AC42" s="37">
        <f t="shared" si="8"/>
        <v>0</v>
      </c>
      <c r="AD42" s="37">
        <f t="shared" si="9"/>
        <v>0</v>
      </c>
      <c r="AE42" s="37">
        <f t="shared" si="10"/>
        <v>0</v>
      </c>
      <c r="AF42" s="37">
        <f t="shared" si="11"/>
        <v>0</v>
      </c>
      <c r="AG42" s="37">
        <f t="shared" si="12"/>
        <v>0</v>
      </c>
      <c r="AH42" s="37">
        <f t="shared" si="13"/>
        <v>0.94117647058823528</v>
      </c>
      <c r="AI42" s="37">
        <f t="shared" si="14"/>
        <v>5.8823529411764705E-2</v>
      </c>
      <c r="AJ42" s="37">
        <f t="shared" si="15"/>
        <v>0</v>
      </c>
      <c r="AK42" s="37">
        <f t="shared" si="16"/>
        <v>5.8823529411764705E-2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x14ac:dyDescent="0.2">
      <c r="A43" s="33" t="str">
        <f>IF($C43="Grand Total",COUNTIF($A$13:$A42,"►"),IF(AND(G43&lt;&gt;"",G43&gt;9), IF(U43&gt;=0.75,"►",""),""))</f>
        <v/>
      </c>
      <c r="B43" s="34" t="str">
        <f>IF($C43="Grand Total",COUNTIF($B$13:$B42,"►"),IF(AND(G43&lt;&gt;"",G43&gt;9), IF(OR(AI43&gt;=0.25,AJ43&gt;=0.25,AK43&gt;=0.33),"►",""),""))</f>
        <v/>
      </c>
      <c r="C43" s="35" t="str">
        <f>IF('[1]Step 5'!A35="","",'[1]Step 5'!A35)</f>
        <v/>
      </c>
      <c r="D43" s="35" t="str">
        <f>IF('[1]Step 5'!B35="","",'[1]Step 5'!B35)</f>
        <v>1111 Total</v>
      </c>
      <c r="E43" s="35" t="str">
        <f>IF('[1]Step 5'!C35="","",'[1]Step 5'!C35)</f>
        <v/>
      </c>
      <c r="F43" s="35" t="str">
        <f>IF('[1]Step 5'!D35="","",'[1]Step 5'!D35)</f>
        <v/>
      </c>
      <c r="G43" s="39">
        <f>IF('[1]Step 5'!R35="","",'[1]Step 5'!R35)</f>
        <v>17</v>
      </c>
      <c r="H43" s="36">
        <f>IF('[1]Step 5'!R35="","",'[1]Step 5'!E35)</f>
        <v>12</v>
      </c>
      <c r="I43" s="36">
        <f>IF('[1]Step 5'!R35="","",'[1]Step 5'!F35)</f>
        <v>3</v>
      </c>
      <c r="J43" s="36">
        <f>IF('[1]Step 5'!R35="","",'[1]Step 5'!G35)</f>
        <v>1</v>
      </c>
      <c r="K43" s="36">
        <f>IF('[1]Step 5'!R35="","",'[1]Step 5'!H35)</f>
        <v>1</v>
      </c>
      <c r="L43" s="36">
        <f>IF('[1]Step 5'!R35="","",'[1]Step 5'!I35)</f>
        <v>0</v>
      </c>
      <c r="M43" s="36">
        <f>IF('[1]Step 5'!R35="","",'[1]Step 5'!J35)</f>
        <v>0</v>
      </c>
      <c r="N43" s="36">
        <f>IF('[1]Step 5'!R35="","",'[1]Step 5'!K35)</f>
        <v>0</v>
      </c>
      <c r="O43" s="36">
        <f>IF('[1]Step 5'!R35="","",'[1]Step 5'!L35)</f>
        <v>0</v>
      </c>
      <c r="P43" s="36">
        <f>IF('[1]Step 5'!R35="","",'[1]Step 5'!M35)</f>
        <v>0</v>
      </c>
      <c r="Q43" s="36">
        <f>IF('[1]Step 5'!R35="","",'[1]Step 5'!N35)</f>
        <v>0</v>
      </c>
      <c r="R43" s="36">
        <f>IF('[1]Step 5'!R35="","",'[1]Step 5'!O35)</f>
        <v>0</v>
      </c>
      <c r="S43" s="36">
        <f>IF('[1]Step 5'!R35="","",'[1]Step 5'!P35)</f>
        <v>0</v>
      </c>
      <c r="T43" s="36">
        <f>IF('[1]Step 5'!R35="","",'[1]Step 5'!Q35)</f>
        <v>0</v>
      </c>
      <c r="U43" s="37">
        <f t="shared" si="0"/>
        <v>0.70588235294117652</v>
      </c>
      <c r="V43" s="37">
        <f t="shared" si="1"/>
        <v>0.17647058823529413</v>
      </c>
      <c r="W43" s="37">
        <f t="shared" si="2"/>
        <v>5.8823529411764705E-2</v>
      </c>
      <c r="X43" s="37">
        <f t="shared" si="3"/>
        <v>5.8823529411764705E-2</v>
      </c>
      <c r="Y43" s="37">
        <f t="shared" si="4"/>
        <v>0</v>
      </c>
      <c r="Z43" s="37">
        <f t="shared" si="5"/>
        <v>0</v>
      </c>
      <c r="AA43" s="37">
        <f t="shared" si="6"/>
        <v>0</v>
      </c>
      <c r="AB43" s="37">
        <f t="shared" si="7"/>
        <v>0</v>
      </c>
      <c r="AC43" s="37">
        <f t="shared" si="8"/>
        <v>0</v>
      </c>
      <c r="AD43" s="37">
        <f t="shared" si="9"/>
        <v>0</v>
      </c>
      <c r="AE43" s="37">
        <f t="shared" si="10"/>
        <v>0</v>
      </c>
      <c r="AF43" s="37">
        <f t="shared" si="11"/>
        <v>0</v>
      </c>
      <c r="AG43" s="37">
        <f t="shared" si="12"/>
        <v>0</v>
      </c>
      <c r="AH43" s="37">
        <f t="shared" si="13"/>
        <v>0.94117647058823528</v>
      </c>
      <c r="AI43" s="37">
        <f t="shared" si="14"/>
        <v>5.8823529411764705E-2</v>
      </c>
      <c r="AJ43" s="37">
        <f t="shared" si="15"/>
        <v>0</v>
      </c>
      <c r="AK43" s="37">
        <f t="shared" si="16"/>
        <v>5.8823529411764705E-2</v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x14ac:dyDescent="0.2">
      <c r="A44" s="33" t="str">
        <f>IF($C44="Grand Total",COUNTIF($A$13:$A43,"►"),IF(AND(G44&lt;&gt;"",G44&gt;9), IF(U44&gt;=0.75,"►",""),""))</f>
        <v/>
      </c>
      <c r="B44" s="34" t="str">
        <f>IF($C44="Grand Total",COUNTIF($B$13:$B43,"►"),IF(AND(G44&lt;&gt;"",G44&gt;9), IF(OR(AI44&gt;=0.25,AJ44&gt;=0.25,AK44&gt;=0.33),"►",""),""))</f>
        <v/>
      </c>
      <c r="C44" s="35" t="str">
        <f>IF('[1]Step 5'!A36="","",'[1]Step 5'!A36)</f>
        <v/>
      </c>
      <c r="D44" s="35" t="str">
        <f>IF('[1]Step 5'!B36="","",'[1]Step 5'!B36)</f>
        <v>1130</v>
      </c>
      <c r="E44" s="35" t="str">
        <f>IF('[1]Step 5'!C36="","",'[1]Step 5'!C36)</f>
        <v>Hybrid</v>
      </c>
      <c r="F44" s="35" t="str">
        <f>IF('[1]Step 5'!D36="","",'[1]Step 5'!D36)</f>
        <v>01H</v>
      </c>
      <c r="G44" s="39">
        <f>IF('[1]Step 5'!R36="","",'[1]Step 5'!R36)</f>
        <v>9</v>
      </c>
      <c r="H44" s="36">
        <f>IF('[1]Step 5'!R36="","",'[1]Step 5'!E36)</f>
        <v>5</v>
      </c>
      <c r="I44" s="36">
        <f>IF('[1]Step 5'!R36="","",'[1]Step 5'!F36)</f>
        <v>1</v>
      </c>
      <c r="J44" s="36">
        <f>IF('[1]Step 5'!R36="","",'[1]Step 5'!G36)</f>
        <v>0</v>
      </c>
      <c r="K44" s="36">
        <f>IF('[1]Step 5'!R36="","",'[1]Step 5'!H36)</f>
        <v>0</v>
      </c>
      <c r="L44" s="36">
        <f>IF('[1]Step 5'!R36="","",'[1]Step 5'!I36)</f>
        <v>1</v>
      </c>
      <c r="M44" s="36">
        <f>IF('[1]Step 5'!R36="","",'[1]Step 5'!J36)</f>
        <v>0</v>
      </c>
      <c r="N44" s="36">
        <f>IF('[1]Step 5'!R36="","",'[1]Step 5'!K36)</f>
        <v>0</v>
      </c>
      <c r="O44" s="36">
        <f>IF('[1]Step 5'!R36="","",'[1]Step 5'!L36)</f>
        <v>0</v>
      </c>
      <c r="P44" s="36">
        <f>IF('[1]Step 5'!R36="","",'[1]Step 5'!M36)</f>
        <v>0</v>
      </c>
      <c r="Q44" s="36">
        <f>IF('[1]Step 5'!R36="","",'[1]Step 5'!N36)</f>
        <v>0</v>
      </c>
      <c r="R44" s="36">
        <f>IF('[1]Step 5'!R36="","",'[1]Step 5'!O36)</f>
        <v>2</v>
      </c>
      <c r="S44" s="36">
        <f>IF('[1]Step 5'!R36="","",'[1]Step 5'!P36)</f>
        <v>0</v>
      </c>
      <c r="T44" s="36">
        <f>IF('[1]Step 5'!R36="","",'[1]Step 5'!Q36)</f>
        <v>0</v>
      </c>
      <c r="U44" s="37">
        <f t="shared" si="0"/>
        <v>0.55555555555555558</v>
      </c>
      <c r="V44" s="37">
        <f t="shared" si="1"/>
        <v>0.1111111111111111</v>
      </c>
      <c r="W44" s="37">
        <f t="shared" si="2"/>
        <v>0</v>
      </c>
      <c r="X44" s="37">
        <f t="shared" si="3"/>
        <v>0</v>
      </c>
      <c r="Y44" s="37">
        <f t="shared" si="4"/>
        <v>0.1111111111111111</v>
      </c>
      <c r="Z44" s="37">
        <f t="shared" si="5"/>
        <v>0</v>
      </c>
      <c r="AA44" s="37">
        <f t="shared" si="6"/>
        <v>0</v>
      </c>
      <c r="AB44" s="37">
        <f t="shared" si="7"/>
        <v>0</v>
      </c>
      <c r="AC44" s="37">
        <f t="shared" si="8"/>
        <v>0</v>
      </c>
      <c r="AD44" s="37">
        <f t="shared" si="9"/>
        <v>0</v>
      </c>
      <c r="AE44" s="37">
        <f t="shared" si="10"/>
        <v>0.22222222222222221</v>
      </c>
      <c r="AF44" s="37">
        <f t="shared" si="11"/>
        <v>0</v>
      </c>
      <c r="AG44" s="37">
        <f t="shared" si="12"/>
        <v>0</v>
      </c>
      <c r="AH44" s="37">
        <f t="shared" si="13"/>
        <v>0.66666666666666663</v>
      </c>
      <c r="AI44" s="37">
        <f t="shared" si="14"/>
        <v>0.1111111111111111</v>
      </c>
      <c r="AJ44" s="37">
        <f t="shared" si="15"/>
        <v>0.22222222222222221</v>
      </c>
      <c r="AK44" s="37">
        <f t="shared" si="16"/>
        <v>0.33333333333333331</v>
      </c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x14ac:dyDescent="0.2">
      <c r="A45" s="33" t="str">
        <f>IF($C45="Grand Total",COUNTIF($A$13:$A44,"►"),IF(AND(G45&lt;&gt;"",G45&gt;9), IF(U45&gt;=0.75,"►",""),""))</f>
        <v/>
      </c>
      <c r="B45" s="34" t="str">
        <f>IF($C45="Grand Total",COUNTIF($B$13:$B44,"►"),IF(AND(G45&lt;&gt;"",G45&gt;9), IF(OR(AI45&gt;=0.25,AJ45&gt;=0.25,AK45&gt;=0.33),"►",""),""))</f>
        <v/>
      </c>
      <c r="C45" s="35" t="str">
        <f>IF('[1]Step 5'!A37="","",'[1]Step 5'!A37)</f>
        <v/>
      </c>
      <c r="D45" s="35" t="str">
        <f>IF('[1]Step 5'!B37="","",'[1]Step 5'!B37)</f>
        <v/>
      </c>
      <c r="E45" s="35" t="str">
        <f>IF('[1]Step 5'!C37="","",'[1]Step 5'!C37)</f>
        <v>Hybrid Total</v>
      </c>
      <c r="F45" s="35" t="str">
        <f>IF('[1]Step 5'!D37="","",'[1]Step 5'!D37)</f>
        <v/>
      </c>
      <c r="G45" s="39">
        <f>IF('[1]Step 5'!R37="","",'[1]Step 5'!R37)</f>
        <v>9</v>
      </c>
      <c r="H45" s="36">
        <f>IF('[1]Step 5'!R37="","",'[1]Step 5'!E37)</f>
        <v>5</v>
      </c>
      <c r="I45" s="36">
        <f>IF('[1]Step 5'!R37="","",'[1]Step 5'!F37)</f>
        <v>1</v>
      </c>
      <c r="J45" s="36">
        <f>IF('[1]Step 5'!R37="","",'[1]Step 5'!G37)</f>
        <v>0</v>
      </c>
      <c r="K45" s="36">
        <f>IF('[1]Step 5'!R37="","",'[1]Step 5'!H37)</f>
        <v>0</v>
      </c>
      <c r="L45" s="36">
        <f>IF('[1]Step 5'!R37="","",'[1]Step 5'!I37)</f>
        <v>1</v>
      </c>
      <c r="M45" s="36">
        <f>IF('[1]Step 5'!R37="","",'[1]Step 5'!J37)</f>
        <v>0</v>
      </c>
      <c r="N45" s="36">
        <f>IF('[1]Step 5'!R37="","",'[1]Step 5'!K37)</f>
        <v>0</v>
      </c>
      <c r="O45" s="36">
        <f>IF('[1]Step 5'!R37="","",'[1]Step 5'!L37)</f>
        <v>0</v>
      </c>
      <c r="P45" s="36">
        <f>IF('[1]Step 5'!R37="","",'[1]Step 5'!M37)</f>
        <v>0</v>
      </c>
      <c r="Q45" s="36">
        <f>IF('[1]Step 5'!R37="","",'[1]Step 5'!N37)</f>
        <v>0</v>
      </c>
      <c r="R45" s="36">
        <f>IF('[1]Step 5'!R37="","",'[1]Step 5'!O37)</f>
        <v>2</v>
      </c>
      <c r="S45" s="36">
        <f>IF('[1]Step 5'!R37="","",'[1]Step 5'!P37)</f>
        <v>0</v>
      </c>
      <c r="T45" s="36">
        <f>IF('[1]Step 5'!R37="","",'[1]Step 5'!Q37)</f>
        <v>0</v>
      </c>
      <c r="U45" s="37">
        <f t="shared" si="0"/>
        <v>0.55555555555555558</v>
      </c>
      <c r="V45" s="37">
        <f t="shared" si="1"/>
        <v>0.1111111111111111</v>
      </c>
      <c r="W45" s="37">
        <f t="shared" si="2"/>
        <v>0</v>
      </c>
      <c r="X45" s="37">
        <f t="shared" si="3"/>
        <v>0</v>
      </c>
      <c r="Y45" s="37">
        <f t="shared" si="4"/>
        <v>0.1111111111111111</v>
      </c>
      <c r="Z45" s="37">
        <f t="shared" si="5"/>
        <v>0</v>
      </c>
      <c r="AA45" s="37">
        <f t="shared" si="6"/>
        <v>0</v>
      </c>
      <c r="AB45" s="37">
        <f t="shared" si="7"/>
        <v>0</v>
      </c>
      <c r="AC45" s="37">
        <f t="shared" si="8"/>
        <v>0</v>
      </c>
      <c r="AD45" s="37">
        <f t="shared" si="9"/>
        <v>0</v>
      </c>
      <c r="AE45" s="37">
        <f t="shared" si="10"/>
        <v>0.22222222222222221</v>
      </c>
      <c r="AF45" s="37">
        <f t="shared" si="11"/>
        <v>0</v>
      </c>
      <c r="AG45" s="37">
        <f t="shared" si="12"/>
        <v>0</v>
      </c>
      <c r="AH45" s="37">
        <f t="shared" si="13"/>
        <v>0.66666666666666663</v>
      </c>
      <c r="AI45" s="37">
        <f t="shared" si="14"/>
        <v>0.1111111111111111</v>
      </c>
      <c r="AJ45" s="37">
        <f t="shared" si="15"/>
        <v>0.22222222222222221</v>
      </c>
      <c r="AK45" s="37">
        <f t="shared" si="16"/>
        <v>0.33333333333333331</v>
      </c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x14ac:dyDescent="0.2">
      <c r="A46" s="33" t="str">
        <f>IF($C46="Grand Total",COUNTIF($A$13:$A45,"►"),IF(AND(G46&lt;&gt;"",G46&gt;9), IF(U46&gt;=0.75,"►",""),""))</f>
        <v/>
      </c>
      <c r="B46" s="34" t="str">
        <f>IF($C46="Grand Total",COUNTIF($B$13:$B45,"►"),IF(AND(G46&lt;&gt;"",G46&gt;9), IF(OR(AI46&gt;=0.25,AJ46&gt;=0.25,AK46&gt;=0.33),"►",""),""))</f>
        <v/>
      </c>
      <c r="C46" s="35" t="str">
        <f>IF('[1]Step 5'!A38="","",'[1]Step 5'!A38)</f>
        <v/>
      </c>
      <c r="D46" s="35" t="str">
        <f>IF('[1]Step 5'!B38="","",'[1]Step 5'!B38)</f>
        <v>1130 Total</v>
      </c>
      <c r="E46" s="35" t="str">
        <f>IF('[1]Step 5'!C38="","",'[1]Step 5'!C38)</f>
        <v/>
      </c>
      <c r="F46" s="35" t="str">
        <f>IF('[1]Step 5'!D38="","",'[1]Step 5'!D38)</f>
        <v/>
      </c>
      <c r="G46" s="39">
        <f>IF('[1]Step 5'!R38="","",'[1]Step 5'!R38)</f>
        <v>9</v>
      </c>
      <c r="H46" s="36">
        <f>IF('[1]Step 5'!R38="","",'[1]Step 5'!E38)</f>
        <v>5</v>
      </c>
      <c r="I46" s="36">
        <f>IF('[1]Step 5'!R38="","",'[1]Step 5'!F38)</f>
        <v>1</v>
      </c>
      <c r="J46" s="36">
        <f>IF('[1]Step 5'!R38="","",'[1]Step 5'!G38)</f>
        <v>0</v>
      </c>
      <c r="K46" s="36">
        <f>IF('[1]Step 5'!R38="","",'[1]Step 5'!H38)</f>
        <v>0</v>
      </c>
      <c r="L46" s="36">
        <f>IF('[1]Step 5'!R38="","",'[1]Step 5'!I38)</f>
        <v>1</v>
      </c>
      <c r="M46" s="36">
        <f>IF('[1]Step 5'!R38="","",'[1]Step 5'!J38)</f>
        <v>0</v>
      </c>
      <c r="N46" s="36">
        <f>IF('[1]Step 5'!R38="","",'[1]Step 5'!K38)</f>
        <v>0</v>
      </c>
      <c r="O46" s="36">
        <f>IF('[1]Step 5'!R38="","",'[1]Step 5'!L38)</f>
        <v>0</v>
      </c>
      <c r="P46" s="36">
        <f>IF('[1]Step 5'!R38="","",'[1]Step 5'!M38)</f>
        <v>0</v>
      </c>
      <c r="Q46" s="36">
        <f>IF('[1]Step 5'!R38="","",'[1]Step 5'!N38)</f>
        <v>0</v>
      </c>
      <c r="R46" s="36">
        <f>IF('[1]Step 5'!R38="","",'[1]Step 5'!O38)</f>
        <v>2</v>
      </c>
      <c r="S46" s="36">
        <f>IF('[1]Step 5'!R38="","",'[1]Step 5'!P38)</f>
        <v>0</v>
      </c>
      <c r="T46" s="36">
        <f>IF('[1]Step 5'!R38="","",'[1]Step 5'!Q38)</f>
        <v>0</v>
      </c>
      <c r="U46" s="37">
        <f t="shared" si="0"/>
        <v>0.55555555555555558</v>
      </c>
      <c r="V46" s="37">
        <f t="shared" si="1"/>
        <v>0.1111111111111111</v>
      </c>
      <c r="W46" s="37">
        <f t="shared" si="2"/>
        <v>0</v>
      </c>
      <c r="X46" s="37">
        <f t="shared" si="3"/>
        <v>0</v>
      </c>
      <c r="Y46" s="37">
        <f t="shared" si="4"/>
        <v>0.1111111111111111</v>
      </c>
      <c r="Z46" s="37">
        <f t="shared" si="5"/>
        <v>0</v>
      </c>
      <c r="AA46" s="37">
        <f t="shared" si="6"/>
        <v>0</v>
      </c>
      <c r="AB46" s="37">
        <f t="shared" si="7"/>
        <v>0</v>
      </c>
      <c r="AC46" s="37">
        <f t="shared" si="8"/>
        <v>0</v>
      </c>
      <c r="AD46" s="37">
        <f t="shared" si="9"/>
        <v>0</v>
      </c>
      <c r="AE46" s="37">
        <f t="shared" si="10"/>
        <v>0.22222222222222221</v>
      </c>
      <c r="AF46" s="37">
        <f t="shared" si="11"/>
        <v>0</v>
      </c>
      <c r="AG46" s="37">
        <f t="shared" si="12"/>
        <v>0</v>
      </c>
      <c r="AH46" s="37">
        <f t="shared" si="13"/>
        <v>0.66666666666666663</v>
      </c>
      <c r="AI46" s="37">
        <f t="shared" si="14"/>
        <v>0.1111111111111111</v>
      </c>
      <c r="AJ46" s="37">
        <f t="shared" si="15"/>
        <v>0.22222222222222221</v>
      </c>
      <c r="AK46" s="37">
        <f t="shared" si="16"/>
        <v>0.33333333333333331</v>
      </c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x14ac:dyDescent="0.2">
      <c r="A47" s="33" t="str">
        <f>IF($C47="Grand Total",COUNTIF($A$13:$A46,"►"),IF(AND(G47&lt;&gt;"",G47&gt;9), IF(U47&gt;=0.75,"►",""),""))</f>
        <v/>
      </c>
      <c r="B47" s="34" t="str">
        <f>IF($C47="Grand Total",COUNTIF($B$13:$B46,"►"),IF(AND(G47&lt;&gt;"",G47&gt;9), IF(OR(AI47&gt;=0.25,AJ47&gt;=0.25,AK47&gt;=0.33),"►",""),""))</f>
        <v/>
      </c>
      <c r="C47" s="35" t="str">
        <f>IF('[1]Step 5'!A39="","",'[1]Step 5'!A39)</f>
        <v>ALHT Total</v>
      </c>
      <c r="D47" s="35" t="str">
        <f>IF('[1]Step 5'!B39="","",'[1]Step 5'!B39)</f>
        <v/>
      </c>
      <c r="E47" s="35" t="str">
        <f>IF('[1]Step 5'!C39="","",'[1]Step 5'!C39)</f>
        <v/>
      </c>
      <c r="F47" s="35" t="str">
        <f>IF('[1]Step 5'!D39="","",'[1]Step 5'!D39)</f>
        <v/>
      </c>
      <c r="G47" s="39">
        <f>IF('[1]Step 5'!R39="","",'[1]Step 5'!R39)</f>
        <v>47</v>
      </c>
      <c r="H47" s="36">
        <f>IF('[1]Step 5'!R39="","",'[1]Step 5'!E39)</f>
        <v>31</v>
      </c>
      <c r="I47" s="36">
        <f>IF('[1]Step 5'!R39="","",'[1]Step 5'!F39)</f>
        <v>7</v>
      </c>
      <c r="J47" s="36">
        <f>IF('[1]Step 5'!R39="","",'[1]Step 5'!G39)</f>
        <v>2</v>
      </c>
      <c r="K47" s="36">
        <f>IF('[1]Step 5'!R39="","",'[1]Step 5'!H39)</f>
        <v>1</v>
      </c>
      <c r="L47" s="36">
        <f>IF('[1]Step 5'!R39="","",'[1]Step 5'!I39)</f>
        <v>2</v>
      </c>
      <c r="M47" s="36">
        <f>IF('[1]Step 5'!R39="","",'[1]Step 5'!J39)</f>
        <v>0</v>
      </c>
      <c r="N47" s="36">
        <f>IF('[1]Step 5'!R39="","",'[1]Step 5'!K39)</f>
        <v>0</v>
      </c>
      <c r="O47" s="36">
        <f>IF('[1]Step 5'!R39="","",'[1]Step 5'!L39)</f>
        <v>0</v>
      </c>
      <c r="P47" s="36">
        <f>IF('[1]Step 5'!R39="","",'[1]Step 5'!M39)</f>
        <v>0</v>
      </c>
      <c r="Q47" s="36">
        <f>IF('[1]Step 5'!R39="","",'[1]Step 5'!N39)</f>
        <v>0</v>
      </c>
      <c r="R47" s="36">
        <f>IF('[1]Step 5'!R39="","",'[1]Step 5'!O39)</f>
        <v>3</v>
      </c>
      <c r="S47" s="36">
        <f>IF('[1]Step 5'!R39="","",'[1]Step 5'!P39)</f>
        <v>1</v>
      </c>
      <c r="T47" s="36">
        <f>IF('[1]Step 5'!R39="","",'[1]Step 5'!Q39)</f>
        <v>0</v>
      </c>
      <c r="U47" s="37">
        <f t="shared" si="0"/>
        <v>0.65957446808510634</v>
      </c>
      <c r="V47" s="37">
        <f t="shared" si="1"/>
        <v>0.14893617021276595</v>
      </c>
      <c r="W47" s="37">
        <f t="shared" si="2"/>
        <v>4.2553191489361701E-2</v>
      </c>
      <c r="X47" s="37">
        <f t="shared" si="3"/>
        <v>2.1276595744680851E-2</v>
      </c>
      <c r="Y47" s="37">
        <f t="shared" si="4"/>
        <v>4.2553191489361701E-2</v>
      </c>
      <c r="Z47" s="37">
        <f t="shared" si="5"/>
        <v>0</v>
      </c>
      <c r="AA47" s="37">
        <f t="shared" si="6"/>
        <v>0</v>
      </c>
      <c r="AB47" s="37">
        <f t="shared" si="7"/>
        <v>0</v>
      </c>
      <c r="AC47" s="37">
        <f t="shared" si="8"/>
        <v>0</v>
      </c>
      <c r="AD47" s="37">
        <f t="shared" si="9"/>
        <v>0</v>
      </c>
      <c r="AE47" s="37">
        <f t="shared" si="10"/>
        <v>6.3829787234042548E-2</v>
      </c>
      <c r="AF47" s="37">
        <f t="shared" si="11"/>
        <v>2.1276595744680851E-2</v>
      </c>
      <c r="AG47" s="37">
        <f t="shared" si="12"/>
        <v>0</v>
      </c>
      <c r="AH47" s="37">
        <f t="shared" si="13"/>
        <v>0.85106382978723405</v>
      </c>
      <c r="AI47" s="37">
        <f t="shared" si="14"/>
        <v>6.3829787234042548E-2</v>
      </c>
      <c r="AJ47" s="37">
        <f t="shared" si="15"/>
        <v>8.5106382978723402E-2</v>
      </c>
      <c r="AK47" s="37">
        <f t="shared" si="16"/>
        <v>0.14893617021276595</v>
      </c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x14ac:dyDescent="0.2">
      <c r="A48" s="33" t="str">
        <f>IF($C48="Grand Total",COUNTIF($A$13:$A47,"►"),IF(AND(G48&lt;&gt;"",G48&gt;9), IF(U48&gt;=0.75,"►",""),""))</f>
        <v/>
      </c>
      <c r="B48" s="34" t="str">
        <f>IF($C48="Grand Total",COUNTIF($B$13:$B47,"►"),IF(AND(G48&lt;&gt;"",G48&gt;9), IF(OR(AI48&gt;=0.25,AJ48&gt;=0.25,AK48&gt;=0.33),"►",""),""))</f>
        <v>►</v>
      </c>
      <c r="C48" s="35" t="str">
        <f>IF('[1]Step 5'!A40="","",'[1]Step 5'!A40)</f>
        <v>BIOL</v>
      </c>
      <c r="D48" s="35" t="str">
        <f>IF('[1]Step 5'!B40="","",'[1]Step 5'!B40)</f>
        <v>2212K</v>
      </c>
      <c r="E48" s="35" t="str">
        <f>IF('[1]Step 5'!C40="","",'[1]Step 5'!C40)</f>
        <v>Hybrid</v>
      </c>
      <c r="F48" s="35" t="str">
        <f>IF('[1]Step 5'!D40="","",'[1]Step 5'!D40)</f>
        <v>30H</v>
      </c>
      <c r="G48" s="39">
        <f>IF('[1]Step 5'!R40="","",'[1]Step 5'!R40)</f>
        <v>24</v>
      </c>
      <c r="H48" s="36">
        <f>IF('[1]Step 5'!R40="","",'[1]Step 5'!E40)</f>
        <v>6</v>
      </c>
      <c r="I48" s="36">
        <f>IF('[1]Step 5'!R40="","",'[1]Step 5'!F40)</f>
        <v>4</v>
      </c>
      <c r="J48" s="36">
        <f>IF('[1]Step 5'!R40="","",'[1]Step 5'!G40)</f>
        <v>6</v>
      </c>
      <c r="K48" s="36">
        <f>IF('[1]Step 5'!R40="","",'[1]Step 5'!H40)</f>
        <v>3</v>
      </c>
      <c r="L48" s="36">
        <f>IF('[1]Step 5'!R40="","",'[1]Step 5'!I40)</f>
        <v>3</v>
      </c>
      <c r="M48" s="36">
        <f>IF('[1]Step 5'!R40="","",'[1]Step 5'!J40)</f>
        <v>0</v>
      </c>
      <c r="N48" s="36">
        <f>IF('[1]Step 5'!R40="","",'[1]Step 5'!K40)</f>
        <v>0</v>
      </c>
      <c r="O48" s="36">
        <f>IF('[1]Step 5'!R40="","",'[1]Step 5'!L40)</f>
        <v>0</v>
      </c>
      <c r="P48" s="36">
        <f>IF('[1]Step 5'!R40="","",'[1]Step 5'!M40)</f>
        <v>0</v>
      </c>
      <c r="Q48" s="36">
        <f>IF('[1]Step 5'!R40="","",'[1]Step 5'!N40)</f>
        <v>0</v>
      </c>
      <c r="R48" s="36">
        <f>IF('[1]Step 5'!R40="","",'[1]Step 5'!O40)</f>
        <v>2</v>
      </c>
      <c r="S48" s="36">
        <f>IF('[1]Step 5'!R40="","",'[1]Step 5'!P40)</f>
        <v>0</v>
      </c>
      <c r="T48" s="36">
        <f>IF('[1]Step 5'!R40="","",'[1]Step 5'!Q40)</f>
        <v>0</v>
      </c>
      <c r="U48" s="37">
        <f t="shared" si="0"/>
        <v>0.25</v>
      </c>
      <c r="V48" s="37">
        <f t="shared" si="1"/>
        <v>0.16666666666666666</v>
      </c>
      <c r="W48" s="37">
        <f t="shared" si="2"/>
        <v>0.25</v>
      </c>
      <c r="X48" s="37">
        <f t="shared" si="3"/>
        <v>0.125</v>
      </c>
      <c r="Y48" s="37">
        <f t="shared" si="4"/>
        <v>0.125</v>
      </c>
      <c r="Z48" s="37">
        <f t="shared" si="5"/>
        <v>0</v>
      </c>
      <c r="AA48" s="37">
        <f t="shared" si="6"/>
        <v>0</v>
      </c>
      <c r="AB48" s="37">
        <f t="shared" si="7"/>
        <v>0</v>
      </c>
      <c r="AC48" s="37">
        <f t="shared" si="8"/>
        <v>0</v>
      </c>
      <c r="AD48" s="37">
        <f t="shared" si="9"/>
        <v>0</v>
      </c>
      <c r="AE48" s="37">
        <f t="shared" si="10"/>
        <v>8.3333333333333329E-2</v>
      </c>
      <c r="AF48" s="37">
        <f t="shared" si="11"/>
        <v>0</v>
      </c>
      <c r="AG48" s="37">
        <f t="shared" si="12"/>
        <v>0</v>
      </c>
      <c r="AH48" s="37">
        <f t="shared" si="13"/>
        <v>0.66666666666666663</v>
      </c>
      <c r="AI48" s="37">
        <f t="shared" si="14"/>
        <v>0.25</v>
      </c>
      <c r="AJ48" s="37">
        <f t="shared" si="15"/>
        <v>8.3333333333333329E-2</v>
      </c>
      <c r="AK48" s="37">
        <f t="shared" si="16"/>
        <v>0.33333333333333331</v>
      </c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x14ac:dyDescent="0.2">
      <c r="A49" s="33" t="str">
        <f>IF($C49="Grand Total",COUNTIF($A$13:$A48,"►"),IF(AND(G49&lt;&gt;"",G49&gt;9), IF(U49&gt;=0.75,"►",""),""))</f>
        <v/>
      </c>
      <c r="B49" s="34" t="str">
        <f>IF($C49="Grand Total",COUNTIF($B$13:$B48,"►"),IF(AND(G49&lt;&gt;"",G49&gt;9), IF(OR(AI49&gt;=0.25,AJ49&gt;=0.25,AK49&gt;=0.33),"►",""),""))</f>
        <v/>
      </c>
      <c r="C49" s="35" t="str">
        <f>IF('[1]Step 5'!A41="","",'[1]Step 5'!A41)</f>
        <v/>
      </c>
      <c r="D49" s="35" t="str">
        <f>IF('[1]Step 5'!B41="","",'[1]Step 5'!B41)</f>
        <v/>
      </c>
      <c r="E49" s="35" t="str">
        <f>IF('[1]Step 5'!C41="","",'[1]Step 5'!C41)</f>
        <v/>
      </c>
      <c r="F49" s="35" t="str">
        <f>IF('[1]Step 5'!D41="","",'[1]Step 5'!D41)</f>
        <v>10H</v>
      </c>
      <c r="G49" s="39">
        <f>IF('[1]Step 5'!R41="","",'[1]Step 5'!R41)</f>
        <v>23</v>
      </c>
      <c r="H49" s="36">
        <f>IF('[1]Step 5'!R41="","",'[1]Step 5'!E41)</f>
        <v>6</v>
      </c>
      <c r="I49" s="36">
        <f>IF('[1]Step 5'!R41="","",'[1]Step 5'!F41)</f>
        <v>10</v>
      </c>
      <c r="J49" s="36">
        <f>IF('[1]Step 5'!R41="","",'[1]Step 5'!G41)</f>
        <v>3</v>
      </c>
      <c r="K49" s="36">
        <f>IF('[1]Step 5'!R41="","",'[1]Step 5'!H41)</f>
        <v>2</v>
      </c>
      <c r="L49" s="36">
        <f>IF('[1]Step 5'!R41="","",'[1]Step 5'!I41)</f>
        <v>1</v>
      </c>
      <c r="M49" s="36">
        <f>IF('[1]Step 5'!R41="","",'[1]Step 5'!J41)</f>
        <v>0</v>
      </c>
      <c r="N49" s="36">
        <f>IF('[1]Step 5'!R41="","",'[1]Step 5'!K41)</f>
        <v>0</v>
      </c>
      <c r="O49" s="36">
        <f>IF('[1]Step 5'!R41="","",'[1]Step 5'!L41)</f>
        <v>0</v>
      </c>
      <c r="P49" s="36">
        <f>IF('[1]Step 5'!R41="","",'[1]Step 5'!M41)</f>
        <v>0</v>
      </c>
      <c r="Q49" s="36">
        <f>IF('[1]Step 5'!R41="","",'[1]Step 5'!N41)</f>
        <v>0</v>
      </c>
      <c r="R49" s="36">
        <f>IF('[1]Step 5'!R41="","",'[1]Step 5'!O41)</f>
        <v>1</v>
      </c>
      <c r="S49" s="36">
        <f>IF('[1]Step 5'!R41="","",'[1]Step 5'!P41)</f>
        <v>0</v>
      </c>
      <c r="T49" s="36">
        <f>IF('[1]Step 5'!R41="","",'[1]Step 5'!Q41)</f>
        <v>0</v>
      </c>
      <c r="U49" s="37">
        <f t="shared" si="0"/>
        <v>0.2608695652173913</v>
      </c>
      <c r="V49" s="37">
        <f t="shared" si="1"/>
        <v>0.43478260869565216</v>
      </c>
      <c r="W49" s="37">
        <f t="shared" si="2"/>
        <v>0.13043478260869565</v>
      </c>
      <c r="X49" s="37">
        <f t="shared" si="3"/>
        <v>8.6956521739130432E-2</v>
      </c>
      <c r="Y49" s="37">
        <f t="shared" si="4"/>
        <v>4.3478260869565216E-2</v>
      </c>
      <c r="Z49" s="37">
        <f t="shared" si="5"/>
        <v>0</v>
      </c>
      <c r="AA49" s="37">
        <f t="shared" si="6"/>
        <v>0</v>
      </c>
      <c r="AB49" s="37">
        <f t="shared" si="7"/>
        <v>0</v>
      </c>
      <c r="AC49" s="37">
        <f t="shared" si="8"/>
        <v>0</v>
      </c>
      <c r="AD49" s="37">
        <f t="shared" si="9"/>
        <v>0</v>
      </c>
      <c r="AE49" s="37">
        <f t="shared" si="10"/>
        <v>4.3478260869565216E-2</v>
      </c>
      <c r="AF49" s="37">
        <f t="shared" si="11"/>
        <v>0</v>
      </c>
      <c r="AG49" s="37">
        <f t="shared" si="12"/>
        <v>0</v>
      </c>
      <c r="AH49" s="37">
        <f t="shared" si="13"/>
        <v>0.82608695652173914</v>
      </c>
      <c r="AI49" s="37">
        <f t="shared" si="14"/>
        <v>0.13043478260869565</v>
      </c>
      <c r="AJ49" s="37">
        <f t="shared" si="15"/>
        <v>4.3478260869565216E-2</v>
      </c>
      <c r="AK49" s="37">
        <f t="shared" si="16"/>
        <v>0.17391304347826086</v>
      </c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x14ac:dyDescent="0.2">
      <c r="A50" s="33" t="str">
        <f>IF($C50="Grand Total",COUNTIF($A$13:$A49,"►"),IF(AND(G50&lt;&gt;"",G50&gt;9), IF(U50&gt;=0.75,"►",""),""))</f>
        <v/>
      </c>
      <c r="B50" s="34" t="str">
        <f>IF($C50="Grand Total",COUNTIF($B$13:$B49,"►"),IF(AND(G50&lt;&gt;"",G50&gt;9), IF(OR(AI50&gt;=0.25,AJ50&gt;=0.25,AK50&gt;=0.33),"►",""),""))</f>
        <v/>
      </c>
      <c r="C50" s="35" t="str">
        <f>IF('[1]Step 5'!A42="","",'[1]Step 5'!A42)</f>
        <v/>
      </c>
      <c r="D50" s="35" t="str">
        <f>IF('[1]Step 5'!B42="","",'[1]Step 5'!B42)</f>
        <v/>
      </c>
      <c r="E50" s="35" t="str">
        <f>IF('[1]Step 5'!C42="","",'[1]Step 5'!C42)</f>
        <v>Hybrid Total</v>
      </c>
      <c r="F50" s="35" t="str">
        <f>IF('[1]Step 5'!D42="","",'[1]Step 5'!D42)</f>
        <v/>
      </c>
      <c r="G50" s="39">
        <f>IF('[1]Step 5'!R42="","",'[1]Step 5'!R42)</f>
        <v>47</v>
      </c>
      <c r="H50" s="36">
        <f>IF('[1]Step 5'!R42="","",'[1]Step 5'!E42)</f>
        <v>12</v>
      </c>
      <c r="I50" s="36">
        <f>IF('[1]Step 5'!R42="","",'[1]Step 5'!F42)</f>
        <v>14</v>
      </c>
      <c r="J50" s="36">
        <f>IF('[1]Step 5'!R42="","",'[1]Step 5'!G42)</f>
        <v>9</v>
      </c>
      <c r="K50" s="36">
        <f>IF('[1]Step 5'!R42="","",'[1]Step 5'!H42)</f>
        <v>5</v>
      </c>
      <c r="L50" s="36">
        <f>IF('[1]Step 5'!R42="","",'[1]Step 5'!I42)</f>
        <v>4</v>
      </c>
      <c r="M50" s="36">
        <f>IF('[1]Step 5'!R42="","",'[1]Step 5'!J42)</f>
        <v>0</v>
      </c>
      <c r="N50" s="36">
        <f>IF('[1]Step 5'!R42="","",'[1]Step 5'!K42)</f>
        <v>0</v>
      </c>
      <c r="O50" s="36">
        <f>IF('[1]Step 5'!R42="","",'[1]Step 5'!L42)</f>
        <v>0</v>
      </c>
      <c r="P50" s="36">
        <f>IF('[1]Step 5'!R42="","",'[1]Step 5'!M42)</f>
        <v>0</v>
      </c>
      <c r="Q50" s="36">
        <f>IF('[1]Step 5'!R42="","",'[1]Step 5'!N42)</f>
        <v>0</v>
      </c>
      <c r="R50" s="36">
        <f>IF('[1]Step 5'!R42="","",'[1]Step 5'!O42)</f>
        <v>3</v>
      </c>
      <c r="S50" s="36">
        <f>IF('[1]Step 5'!R42="","",'[1]Step 5'!P42)</f>
        <v>0</v>
      </c>
      <c r="T50" s="36">
        <f>IF('[1]Step 5'!R42="","",'[1]Step 5'!Q42)</f>
        <v>0</v>
      </c>
      <c r="U50" s="37">
        <f t="shared" si="0"/>
        <v>0.25531914893617019</v>
      </c>
      <c r="V50" s="37">
        <f t="shared" si="1"/>
        <v>0.2978723404255319</v>
      </c>
      <c r="W50" s="37">
        <f t="shared" si="2"/>
        <v>0.19148936170212766</v>
      </c>
      <c r="X50" s="37">
        <f t="shared" si="3"/>
        <v>0.10638297872340426</v>
      </c>
      <c r="Y50" s="37">
        <f t="shared" si="4"/>
        <v>8.5106382978723402E-2</v>
      </c>
      <c r="Z50" s="37">
        <f t="shared" si="5"/>
        <v>0</v>
      </c>
      <c r="AA50" s="37">
        <f t="shared" si="6"/>
        <v>0</v>
      </c>
      <c r="AB50" s="37">
        <f t="shared" si="7"/>
        <v>0</v>
      </c>
      <c r="AC50" s="37">
        <f t="shared" si="8"/>
        <v>0</v>
      </c>
      <c r="AD50" s="37">
        <f t="shared" si="9"/>
        <v>0</v>
      </c>
      <c r="AE50" s="37">
        <f t="shared" si="10"/>
        <v>6.3829787234042548E-2</v>
      </c>
      <c r="AF50" s="37">
        <f t="shared" si="11"/>
        <v>0</v>
      </c>
      <c r="AG50" s="37">
        <f t="shared" si="12"/>
        <v>0</v>
      </c>
      <c r="AH50" s="37">
        <f t="shared" si="13"/>
        <v>0.74468085106382975</v>
      </c>
      <c r="AI50" s="37">
        <f t="shared" si="14"/>
        <v>0.19148936170212766</v>
      </c>
      <c r="AJ50" s="37">
        <f t="shared" si="15"/>
        <v>6.3829787234042548E-2</v>
      </c>
      <c r="AK50" s="37">
        <f t="shared" si="16"/>
        <v>0.25531914893617019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x14ac:dyDescent="0.2">
      <c r="A51" s="33" t="str">
        <f>IF($C51="Grand Total",COUNTIF($A$13:$A50,"►"),IF(AND(G51&lt;&gt;"",G51&gt;9), IF(U51&gt;=0.75,"►",""),""))</f>
        <v/>
      </c>
      <c r="B51" s="34" t="str">
        <f>IF($C51="Grand Total",COUNTIF($B$13:$B50,"►"),IF(AND(G51&lt;&gt;"",G51&gt;9), IF(OR(AI51&gt;=0.25,AJ51&gt;=0.25,AK51&gt;=0.33),"►",""),""))</f>
        <v/>
      </c>
      <c r="C51" s="35" t="str">
        <f>IF('[1]Step 5'!A43="","",'[1]Step 5'!A43)</f>
        <v/>
      </c>
      <c r="D51" s="35" t="str">
        <f>IF('[1]Step 5'!B43="","",'[1]Step 5'!B43)</f>
        <v>2212K Total</v>
      </c>
      <c r="E51" s="35" t="str">
        <f>IF('[1]Step 5'!C43="","",'[1]Step 5'!C43)</f>
        <v/>
      </c>
      <c r="F51" s="35" t="str">
        <f>IF('[1]Step 5'!D43="","",'[1]Step 5'!D43)</f>
        <v/>
      </c>
      <c r="G51" s="39">
        <f>IF('[1]Step 5'!R43="","",'[1]Step 5'!R43)</f>
        <v>47</v>
      </c>
      <c r="H51" s="36">
        <f>IF('[1]Step 5'!R43="","",'[1]Step 5'!E43)</f>
        <v>12</v>
      </c>
      <c r="I51" s="36">
        <f>IF('[1]Step 5'!R43="","",'[1]Step 5'!F43)</f>
        <v>14</v>
      </c>
      <c r="J51" s="36">
        <f>IF('[1]Step 5'!R43="","",'[1]Step 5'!G43)</f>
        <v>9</v>
      </c>
      <c r="K51" s="36">
        <f>IF('[1]Step 5'!R43="","",'[1]Step 5'!H43)</f>
        <v>5</v>
      </c>
      <c r="L51" s="36">
        <f>IF('[1]Step 5'!R43="","",'[1]Step 5'!I43)</f>
        <v>4</v>
      </c>
      <c r="M51" s="36">
        <f>IF('[1]Step 5'!R43="","",'[1]Step 5'!J43)</f>
        <v>0</v>
      </c>
      <c r="N51" s="36">
        <f>IF('[1]Step 5'!R43="","",'[1]Step 5'!K43)</f>
        <v>0</v>
      </c>
      <c r="O51" s="36">
        <f>IF('[1]Step 5'!R43="","",'[1]Step 5'!L43)</f>
        <v>0</v>
      </c>
      <c r="P51" s="36">
        <f>IF('[1]Step 5'!R43="","",'[1]Step 5'!M43)</f>
        <v>0</v>
      </c>
      <c r="Q51" s="36">
        <f>IF('[1]Step 5'!R43="","",'[1]Step 5'!N43)</f>
        <v>0</v>
      </c>
      <c r="R51" s="36">
        <f>IF('[1]Step 5'!R43="","",'[1]Step 5'!O43)</f>
        <v>3</v>
      </c>
      <c r="S51" s="36">
        <f>IF('[1]Step 5'!R43="","",'[1]Step 5'!P43)</f>
        <v>0</v>
      </c>
      <c r="T51" s="36">
        <f>IF('[1]Step 5'!R43="","",'[1]Step 5'!Q43)</f>
        <v>0</v>
      </c>
      <c r="U51" s="37">
        <f t="shared" si="0"/>
        <v>0.25531914893617019</v>
      </c>
      <c r="V51" s="37">
        <f t="shared" si="1"/>
        <v>0.2978723404255319</v>
      </c>
      <c r="W51" s="37">
        <f t="shared" si="2"/>
        <v>0.19148936170212766</v>
      </c>
      <c r="X51" s="37">
        <f t="shared" si="3"/>
        <v>0.10638297872340426</v>
      </c>
      <c r="Y51" s="37">
        <f t="shared" si="4"/>
        <v>8.5106382978723402E-2</v>
      </c>
      <c r="Z51" s="37">
        <f t="shared" si="5"/>
        <v>0</v>
      </c>
      <c r="AA51" s="37">
        <f t="shared" si="6"/>
        <v>0</v>
      </c>
      <c r="AB51" s="37">
        <f t="shared" si="7"/>
        <v>0</v>
      </c>
      <c r="AC51" s="37">
        <f t="shared" si="8"/>
        <v>0</v>
      </c>
      <c r="AD51" s="37">
        <f t="shared" si="9"/>
        <v>0</v>
      </c>
      <c r="AE51" s="37">
        <f t="shared" si="10"/>
        <v>6.3829787234042548E-2</v>
      </c>
      <c r="AF51" s="37">
        <f t="shared" si="11"/>
        <v>0</v>
      </c>
      <c r="AG51" s="37">
        <f t="shared" si="12"/>
        <v>0</v>
      </c>
      <c r="AH51" s="37">
        <f t="shared" si="13"/>
        <v>0.74468085106382975</v>
      </c>
      <c r="AI51" s="37">
        <f t="shared" si="14"/>
        <v>0.19148936170212766</v>
      </c>
      <c r="AJ51" s="37">
        <f t="shared" si="15"/>
        <v>6.3829787234042548E-2</v>
      </c>
      <c r="AK51" s="37">
        <f t="shared" si="16"/>
        <v>0.25531914893617019</v>
      </c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x14ac:dyDescent="0.2">
      <c r="A52" s="33" t="str">
        <f>IF($C52="Grand Total",COUNTIF($A$13:$A51,"►"),IF(AND(G52&lt;&gt;"",G52&gt;9), IF(U52&gt;=0.75,"►",""),""))</f>
        <v/>
      </c>
      <c r="B52" s="34" t="str">
        <f>IF($C52="Grand Total",COUNTIF($B$13:$B51,"►"),IF(AND(G52&lt;&gt;"",G52&gt;9), IF(OR(AI52&gt;=0.25,AJ52&gt;=0.25,AK52&gt;=0.33),"►",""),""))</f>
        <v/>
      </c>
      <c r="C52" s="35" t="str">
        <f>IF('[1]Step 5'!A44="","",'[1]Step 5'!A44)</f>
        <v/>
      </c>
      <c r="D52" s="35" t="str">
        <f>IF('[1]Step 5'!B44="","",'[1]Step 5'!B44)</f>
        <v>2215K</v>
      </c>
      <c r="E52" s="35" t="str">
        <f>IF('[1]Step 5'!C44="","",'[1]Step 5'!C44)</f>
        <v>Hybrid</v>
      </c>
      <c r="F52" s="35" t="str">
        <f>IF('[1]Step 5'!D44="","",'[1]Step 5'!D44)</f>
        <v>30H</v>
      </c>
      <c r="G52" s="39">
        <f>IF('[1]Step 5'!R44="","",'[1]Step 5'!R44)</f>
        <v>19</v>
      </c>
      <c r="H52" s="36">
        <f>IF('[1]Step 5'!R44="","",'[1]Step 5'!E44)</f>
        <v>2</v>
      </c>
      <c r="I52" s="36">
        <f>IF('[1]Step 5'!R44="","",'[1]Step 5'!F44)</f>
        <v>9</v>
      </c>
      <c r="J52" s="36">
        <f>IF('[1]Step 5'!R44="","",'[1]Step 5'!G44)</f>
        <v>3</v>
      </c>
      <c r="K52" s="36">
        <f>IF('[1]Step 5'!R44="","",'[1]Step 5'!H44)</f>
        <v>0</v>
      </c>
      <c r="L52" s="36">
        <f>IF('[1]Step 5'!R44="","",'[1]Step 5'!I44)</f>
        <v>1</v>
      </c>
      <c r="M52" s="36">
        <f>IF('[1]Step 5'!R44="","",'[1]Step 5'!J44)</f>
        <v>1</v>
      </c>
      <c r="N52" s="36">
        <f>IF('[1]Step 5'!R44="","",'[1]Step 5'!K44)</f>
        <v>0</v>
      </c>
      <c r="O52" s="36">
        <f>IF('[1]Step 5'!R44="","",'[1]Step 5'!L44)</f>
        <v>0</v>
      </c>
      <c r="P52" s="36">
        <f>IF('[1]Step 5'!R44="","",'[1]Step 5'!M44)</f>
        <v>0</v>
      </c>
      <c r="Q52" s="36">
        <f>IF('[1]Step 5'!R44="","",'[1]Step 5'!N44)</f>
        <v>0</v>
      </c>
      <c r="R52" s="36">
        <f>IF('[1]Step 5'!R44="","",'[1]Step 5'!O44)</f>
        <v>3</v>
      </c>
      <c r="S52" s="36">
        <f>IF('[1]Step 5'!R44="","",'[1]Step 5'!P44)</f>
        <v>0</v>
      </c>
      <c r="T52" s="36">
        <f>IF('[1]Step 5'!R44="","",'[1]Step 5'!Q44)</f>
        <v>0</v>
      </c>
      <c r="U52" s="37">
        <f t="shared" si="0"/>
        <v>0.10526315789473684</v>
      </c>
      <c r="V52" s="37">
        <f t="shared" si="1"/>
        <v>0.47368421052631576</v>
      </c>
      <c r="W52" s="37">
        <f t="shared" si="2"/>
        <v>0.15789473684210525</v>
      </c>
      <c r="X52" s="37">
        <f t="shared" si="3"/>
        <v>0</v>
      </c>
      <c r="Y52" s="37">
        <f t="shared" si="4"/>
        <v>5.2631578947368418E-2</v>
      </c>
      <c r="Z52" s="37">
        <f t="shared" si="5"/>
        <v>5.2631578947368418E-2</v>
      </c>
      <c r="AA52" s="37">
        <f t="shared" si="6"/>
        <v>0</v>
      </c>
      <c r="AB52" s="37">
        <f t="shared" si="7"/>
        <v>0</v>
      </c>
      <c r="AC52" s="37">
        <f t="shared" si="8"/>
        <v>0</v>
      </c>
      <c r="AD52" s="37">
        <f t="shared" si="9"/>
        <v>0</v>
      </c>
      <c r="AE52" s="37">
        <f t="shared" si="10"/>
        <v>0.15789473684210525</v>
      </c>
      <c r="AF52" s="37">
        <f t="shared" si="11"/>
        <v>0</v>
      </c>
      <c r="AG52" s="37">
        <f t="shared" si="12"/>
        <v>0</v>
      </c>
      <c r="AH52" s="37">
        <f t="shared" si="13"/>
        <v>0.73684210526315785</v>
      </c>
      <c r="AI52" s="37">
        <f t="shared" si="14"/>
        <v>0.10526315789473684</v>
      </c>
      <c r="AJ52" s="37">
        <f t="shared" si="15"/>
        <v>0.15789473684210525</v>
      </c>
      <c r="AK52" s="37">
        <f t="shared" si="16"/>
        <v>0.26315789473684209</v>
      </c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x14ac:dyDescent="0.2">
      <c r="A53" s="33" t="str">
        <f>IF($C53="Grand Total",COUNTIF($A$13:$A52,"►"),IF(AND(G53&lt;&gt;"",G53&gt;9), IF(U53&gt;=0.75,"►",""),""))</f>
        <v/>
      </c>
      <c r="B53" s="34" t="str">
        <f>IF($C53="Grand Total",COUNTIF($B$13:$B52,"►"),IF(AND(G53&lt;&gt;"",G53&gt;9), IF(OR(AI53&gt;=0.25,AJ53&gt;=0.25,AK53&gt;=0.33),"►",""),""))</f>
        <v/>
      </c>
      <c r="C53" s="35" t="str">
        <f>IF('[1]Step 5'!A45="","",'[1]Step 5'!A45)</f>
        <v/>
      </c>
      <c r="D53" s="35" t="str">
        <f>IF('[1]Step 5'!B45="","",'[1]Step 5'!B45)</f>
        <v/>
      </c>
      <c r="E53" s="35" t="str">
        <f>IF('[1]Step 5'!C45="","",'[1]Step 5'!C45)</f>
        <v>Hybrid Total</v>
      </c>
      <c r="F53" s="35" t="str">
        <f>IF('[1]Step 5'!D45="","",'[1]Step 5'!D45)</f>
        <v/>
      </c>
      <c r="G53" s="39">
        <f>IF('[1]Step 5'!R45="","",'[1]Step 5'!R45)</f>
        <v>19</v>
      </c>
      <c r="H53" s="36">
        <f>IF('[1]Step 5'!R45="","",'[1]Step 5'!E45)</f>
        <v>2</v>
      </c>
      <c r="I53" s="36">
        <f>IF('[1]Step 5'!R45="","",'[1]Step 5'!F45)</f>
        <v>9</v>
      </c>
      <c r="J53" s="36">
        <f>IF('[1]Step 5'!R45="","",'[1]Step 5'!G45)</f>
        <v>3</v>
      </c>
      <c r="K53" s="36">
        <f>IF('[1]Step 5'!R45="","",'[1]Step 5'!H45)</f>
        <v>0</v>
      </c>
      <c r="L53" s="36">
        <f>IF('[1]Step 5'!R45="","",'[1]Step 5'!I45)</f>
        <v>1</v>
      </c>
      <c r="M53" s="36">
        <f>IF('[1]Step 5'!R45="","",'[1]Step 5'!J45)</f>
        <v>1</v>
      </c>
      <c r="N53" s="36">
        <f>IF('[1]Step 5'!R45="","",'[1]Step 5'!K45)</f>
        <v>0</v>
      </c>
      <c r="O53" s="36">
        <f>IF('[1]Step 5'!R45="","",'[1]Step 5'!L45)</f>
        <v>0</v>
      </c>
      <c r="P53" s="36">
        <f>IF('[1]Step 5'!R45="","",'[1]Step 5'!M45)</f>
        <v>0</v>
      </c>
      <c r="Q53" s="36">
        <f>IF('[1]Step 5'!R45="","",'[1]Step 5'!N45)</f>
        <v>0</v>
      </c>
      <c r="R53" s="36">
        <f>IF('[1]Step 5'!R45="","",'[1]Step 5'!O45)</f>
        <v>3</v>
      </c>
      <c r="S53" s="36">
        <f>IF('[1]Step 5'!R45="","",'[1]Step 5'!P45)</f>
        <v>0</v>
      </c>
      <c r="T53" s="36">
        <f>IF('[1]Step 5'!R45="","",'[1]Step 5'!Q45)</f>
        <v>0</v>
      </c>
      <c r="U53" s="37">
        <f t="shared" si="0"/>
        <v>0.10526315789473684</v>
      </c>
      <c r="V53" s="37">
        <f t="shared" si="1"/>
        <v>0.47368421052631576</v>
      </c>
      <c r="W53" s="37">
        <f t="shared" si="2"/>
        <v>0.15789473684210525</v>
      </c>
      <c r="X53" s="37">
        <f t="shared" si="3"/>
        <v>0</v>
      </c>
      <c r="Y53" s="37">
        <f t="shared" si="4"/>
        <v>5.2631578947368418E-2</v>
      </c>
      <c r="Z53" s="37">
        <f t="shared" si="5"/>
        <v>5.2631578947368418E-2</v>
      </c>
      <c r="AA53" s="37">
        <f t="shared" si="6"/>
        <v>0</v>
      </c>
      <c r="AB53" s="37">
        <f t="shared" si="7"/>
        <v>0</v>
      </c>
      <c r="AC53" s="37">
        <f t="shared" si="8"/>
        <v>0</v>
      </c>
      <c r="AD53" s="37">
        <f t="shared" si="9"/>
        <v>0</v>
      </c>
      <c r="AE53" s="37">
        <f t="shared" si="10"/>
        <v>0.15789473684210525</v>
      </c>
      <c r="AF53" s="37">
        <f t="shared" si="11"/>
        <v>0</v>
      </c>
      <c r="AG53" s="37">
        <f t="shared" si="12"/>
        <v>0</v>
      </c>
      <c r="AH53" s="37">
        <f t="shared" si="13"/>
        <v>0.73684210526315785</v>
      </c>
      <c r="AI53" s="37">
        <f t="shared" si="14"/>
        <v>0.10526315789473684</v>
      </c>
      <c r="AJ53" s="37">
        <f t="shared" si="15"/>
        <v>0.15789473684210525</v>
      </c>
      <c r="AK53" s="37">
        <f t="shared" si="16"/>
        <v>0.26315789473684209</v>
      </c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x14ac:dyDescent="0.2">
      <c r="A54" s="33" t="str">
        <f>IF($C54="Grand Total",COUNTIF($A$13:$A53,"►"),IF(AND(G54&lt;&gt;"",G54&gt;9), IF(U54&gt;=0.75,"►",""),""))</f>
        <v/>
      </c>
      <c r="B54" s="34" t="str">
        <f>IF($C54="Grand Total",COUNTIF($B$13:$B53,"►"),IF(AND(G54&lt;&gt;"",G54&gt;9), IF(OR(AI54&gt;=0.25,AJ54&gt;=0.25,AK54&gt;=0.33),"►",""),""))</f>
        <v/>
      </c>
      <c r="C54" s="35" t="str">
        <f>IF('[1]Step 5'!A46="","",'[1]Step 5'!A46)</f>
        <v/>
      </c>
      <c r="D54" s="35" t="str">
        <f>IF('[1]Step 5'!B46="","",'[1]Step 5'!B46)</f>
        <v>2215K Total</v>
      </c>
      <c r="E54" s="35" t="str">
        <f>IF('[1]Step 5'!C46="","",'[1]Step 5'!C46)</f>
        <v/>
      </c>
      <c r="F54" s="35" t="str">
        <f>IF('[1]Step 5'!D46="","",'[1]Step 5'!D46)</f>
        <v/>
      </c>
      <c r="G54" s="39">
        <f>IF('[1]Step 5'!R46="","",'[1]Step 5'!R46)</f>
        <v>19</v>
      </c>
      <c r="H54" s="36">
        <f>IF('[1]Step 5'!R46="","",'[1]Step 5'!E46)</f>
        <v>2</v>
      </c>
      <c r="I54" s="36">
        <f>IF('[1]Step 5'!R46="","",'[1]Step 5'!F46)</f>
        <v>9</v>
      </c>
      <c r="J54" s="36">
        <f>IF('[1]Step 5'!R46="","",'[1]Step 5'!G46)</f>
        <v>3</v>
      </c>
      <c r="K54" s="36">
        <f>IF('[1]Step 5'!R46="","",'[1]Step 5'!H46)</f>
        <v>0</v>
      </c>
      <c r="L54" s="36">
        <f>IF('[1]Step 5'!R46="","",'[1]Step 5'!I46)</f>
        <v>1</v>
      </c>
      <c r="M54" s="36">
        <f>IF('[1]Step 5'!R46="","",'[1]Step 5'!J46)</f>
        <v>1</v>
      </c>
      <c r="N54" s="36">
        <f>IF('[1]Step 5'!R46="","",'[1]Step 5'!K46)</f>
        <v>0</v>
      </c>
      <c r="O54" s="36">
        <f>IF('[1]Step 5'!R46="","",'[1]Step 5'!L46)</f>
        <v>0</v>
      </c>
      <c r="P54" s="36">
        <f>IF('[1]Step 5'!R46="","",'[1]Step 5'!M46)</f>
        <v>0</v>
      </c>
      <c r="Q54" s="36">
        <f>IF('[1]Step 5'!R46="","",'[1]Step 5'!N46)</f>
        <v>0</v>
      </c>
      <c r="R54" s="36">
        <f>IF('[1]Step 5'!R46="","",'[1]Step 5'!O46)</f>
        <v>3</v>
      </c>
      <c r="S54" s="36">
        <f>IF('[1]Step 5'!R46="","",'[1]Step 5'!P46)</f>
        <v>0</v>
      </c>
      <c r="T54" s="36">
        <f>IF('[1]Step 5'!R46="","",'[1]Step 5'!Q46)</f>
        <v>0</v>
      </c>
      <c r="U54" s="37">
        <f t="shared" si="0"/>
        <v>0.10526315789473684</v>
      </c>
      <c r="V54" s="37">
        <f t="shared" si="1"/>
        <v>0.47368421052631576</v>
      </c>
      <c r="W54" s="37">
        <f t="shared" si="2"/>
        <v>0.15789473684210525</v>
      </c>
      <c r="X54" s="37">
        <f t="shared" si="3"/>
        <v>0</v>
      </c>
      <c r="Y54" s="37">
        <f t="shared" si="4"/>
        <v>5.2631578947368418E-2</v>
      </c>
      <c r="Z54" s="37">
        <f t="shared" si="5"/>
        <v>5.2631578947368418E-2</v>
      </c>
      <c r="AA54" s="37">
        <f t="shared" si="6"/>
        <v>0</v>
      </c>
      <c r="AB54" s="37">
        <f t="shared" si="7"/>
        <v>0</v>
      </c>
      <c r="AC54" s="37">
        <f t="shared" si="8"/>
        <v>0</v>
      </c>
      <c r="AD54" s="37">
        <f t="shared" si="9"/>
        <v>0</v>
      </c>
      <c r="AE54" s="37">
        <f t="shared" si="10"/>
        <v>0.15789473684210525</v>
      </c>
      <c r="AF54" s="37">
        <f t="shared" si="11"/>
        <v>0</v>
      </c>
      <c r="AG54" s="37">
        <f t="shared" si="12"/>
        <v>0</v>
      </c>
      <c r="AH54" s="37">
        <f t="shared" si="13"/>
        <v>0.73684210526315785</v>
      </c>
      <c r="AI54" s="37">
        <f t="shared" si="14"/>
        <v>0.10526315789473684</v>
      </c>
      <c r="AJ54" s="37">
        <f t="shared" si="15"/>
        <v>0.15789473684210525</v>
      </c>
      <c r="AK54" s="37">
        <f t="shared" si="16"/>
        <v>0.26315789473684209</v>
      </c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x14ac:dyDescent="0.2">
      <c r="A55" s="33" t="str">
        <f>IF($C55="Grand Total",COUNTIF($A$13:$A54,"►"),IF(AND(G55&lt;&gt;"",G55&gt;9), IF(U55&gt;=0.75,"►",""),""))</f>
        <v/>
      </c>
      <c r="B55" s="34" t="str">
        <f>IF($C55="Grand Total",COUNTIF($B$13:$B54,"►"),IF(AND(G55&lt;&gt;"",G55&gt;9), IF(OR(AI55&gt;=0.25,AJ55&gt;=0.25,AK55&gt;=0.33),"►",""),""))</f>
        <v/>
      </c>
      <c r="C55" s="35" t="str">
        <f>IF('[1]Step 5'!A47="","",'[1]Step 5'!A47)</f>
        <v/>
      </c>
      <c r="D55" s="35" t="str">
        <f>IF('[1]Step 5'!B47="","",'[1]Step 5'!B47)</f>
        <v>4410K</v>
      </c>
      <c r="E55" s="35" t="str">
        <f>IF('[1]Step 5'!C47="","",'[1]Step 5'!C47)</f>
        <v>Hybrid</v>
      </c>
      <c r="F55" s="35" t="str">
        <f>IF('[1]Step 5'!D47="","",'[1]Step 5'!D47)</f>
        <v>01H</v>
      </c>
      <c r="G55" s="39">
        <f>IF('[1]Step 5'!R47="","",'[1]Step 5'!R47)</f>
        <v>12</v>
      </c>
      <c r="H55" s="36">
        <f>IF('[1]Step 5'!R47="","",'[1]Step 5'!E47)</f>
        <v>2</v>
      </c>
      <c r="I55" s="36">
        <f>IF('[1]Step 5'!R47="","",'[1]Step 5'!F47)</f>
        <v>6</v>
      </c>
      <c r="J55" s="36">
        <f>IF('[1]Step 5'!R47="","",'[1]Step 5'!G47)</f>
        <v>3</v>
      </c>
      <c r="K55" s="36">
        <f>IF('[1]Step 5'!R47="","",'[1]Step 5'!H47)</f>
        <v>0</v>
      </c>
      <c r="L55" s="36">
        <f>IF('[1]Step 5'!R47="","",'[1]Step 5'!I47)</f>
        <v>0</v>
      </c>
      <c r="M55" s="36">
        <f>IF('[1]Step 5'!R47="","",'[1]Step 5'!J47)</f>
        <v>0</v>
      </c>
      <c r="N55" s="36">
        <f>IF('[1]Step 5'!R47="","",'[1]Step 5'!K47)</f>
        <v>0</v>
      </c>
      <c r="O55" s="36">
        <f>IF('[1]Step 5'!R47="","",'[1]Step 5'!L47)</f>
        <v>0</v>
      </c>
      <c r="P55" s="36">
        <f>IF('[1]Step 5'!R47="","",'[1]Step 5'!M47)</f>
        <v>0</v>
      </c>
      <c r="Q55" s="36">
        <f>IF('[1]Step 5'!R47="","",'[1]Step 5'!N47)</f>
        <v>0</v>
      </c>
      <c r="R55" s="36">
        <f>IF('[1]Step 5'!R47="","",'[1]Step 5'!O47)</f>
        <v>1</v>
      </c>
      <c r="S55" s="36">
        <f>IF('[1]Step 5'!R47="","",'[1]Step 5'!P47)</f>
        <v>0</v>
      </c>
      <c r="T55" s="36">
        <f>IF('[1]Step 5'!R47="","",'[1]Step 5'!Q47)</f>
        <v>0</v>
      </c>
      <c r="U55" s="37">
        <f t="shared" si="0"/>
        <v>0.16666666666666666</v>
      </c>
      <c r="V55" s="37">
        <f t="shared" si="1"/>
        <v>0.5</v>
      </c>
      <c r="W55" s="37">
        <f t="shared" si="2"/>
        <v>0.25</v>
      </c>
      <c r="X55" s="37">
        <f t="shared" si="3"/>
        <v>0</v>
      </c>
      <c r="Y55" s="37">
        <f t="shared" si="4"/>
        <v>0</v>
      </c>
      <c r="Z55" s="37">
        <f t="shared" si="5"/>
        <v>0</v>
      </c>
      <c r="AA55" s="37">
        <f t="shared" si="6"/>
        <v>0</v>
      </c>
      <c r="AB55" s="37">
        <f t="shared" si="7"/>
        <v>0</v>
      </c>
      <c r="AC55" s="37">
        <f t="shared" si="8"/>
        <v>0</v>
      </c>
      <c r="AD55" s="37">
        <f t="shared" si="9"/>
        <v>0</v>
      </c>
      <c r="AE55" s="37">
        <f t="shared" si="10"/>
        <v>8.3333333333333329E-2</v>
      </c>
      <c r="AF55" s="37">
        <f t="shared" si="11"/>
        <v>0</v>
      </c>
      <c r="AG55" s="37">
        <f t="shared" si="12"/>
        <v>0</v>
      </c>
      <c r="AH55" s="37">
        <f t="shared" si="13"/>
        <v>0.91666666666666663</v>
      </c>
      <c r="AI55" s="37">
        <f t="shared" si="14"/>
        <v>0</v>
      </c>
      <c r="AJ55" s="37">
        <f t="shared" si="15"/>
        <v>8.3333333333333329E-2</v>
      </c>
      <c r="AK55" s="37">
        <f t="shared" si="16"/>
        <v>8.3333333333333329E-2</v>
      </c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x14ac:dyDescent="0.2">
      <c r="A56" s="33" t="str">
        <f>IF($C56="Grand Total",COUNTIF($A$13:$A55,"►"),IF(AND(G56&lt;&gt;"",G56&gt;9), IF(U56&gt;=0.75,"►",""),""))</f>
        <v/>
      </c>
      <c r="B56" s="34" t="str">
        <f>IF($C56="Grand Total",COUNTIF($B$13:$B55,"►"),IF(AND(G56&lt;&gt;"",G56&gt;9), IF(OR(AI56&gt;=0.25,AJ56&gt;=0.25,AK56&gt;=0.33),"►",""),""))</f>
        <v/>
      </c>
      <c r="C56" s="35" t="str">
        <f>IF('[1]Step 5'!A48="","",'[1]Step 5'!A48)</f>
        <v/>
      </c>
      <c r="D56" s="35" t="str">
        <f>IF('[1]Step 5'!B48="","",'[1]Step 5'!B48)</f>
        <v/>
      </c>
      <c r="E56" s="35" t="str">
        <f>IF('[1]Step 5'!C48="","",'[1]Step 5'!C48)</f>
        <v>Hybrid Total</v>
      </c>
      <c r="F56" s="35" t="str">
        <f>IF('[1]Step 5'!D48="","",'[1]Step 5'!D48)</f>
        <v/>
      </c>
      <c r="G56" s="39">
        <f>IF('[1]Step 5'!R48="","",'[1]Step 5'!R48)</f>
        <v>12</v>
      </c>
      <c r="H56" s="36">
        <f>IF('[1]Step 5'!R48="","",'[1]Step 5'!E48)</f>
        <v>2</v>
      </c>
      <c r="I56" s="36">
        <f>IF('[1]Step 5'!R48="","",'[1]Step 5'!F48)</f>
        <v>6</v>
      </c>
      <c r="J56" s="36">
        <f>IF('[1]Step 5'!R48="","",'[1]Step 5'!G48)</f>
        <v>3</v>
      </c>
      <c r="K56" s="36">
        <f>IF('[1]Step 5'!R48="","",'[1]Step 5'!H48)</f>
        <v>0</v>
      </c>
      <c r="L56" s="36">
        <f>IF('[1]Step 5'!R48="","",'[1]Step 5'!I48)</f>
        <v>0</v>
      </c>
      <c r="M56" s="36">
        <f>IF('[1]Step 5'!R48="","",'[1]Step 5'!J48)</f>
        <v>0</v>
      </c>
      <c r="N56" s="36">
        <f>IF('[1]Step 5'!R48="","",'[1]Step 5'!K48)</f>
        <v>0</v>
      </c>
      <c r="O56" s="36">
        <f>IF('[1]Step 5'!R48="","",'[1]Step 5'!L48)</f>
        <v>0</v>
      </c>
      <c r="P56" s="36">
        <f>IF('[1]Step 5'!R48="","",'[1]Step 5'!M48)</f>
        <v>0</v>
      </c>
      <c r="Q56" s="36">
        <f>IF('[1]Step 5'!R48="","",'[1]Step 5'!N48)</f>
        <v>0</v>
      </c>
      <c r="R56" s="36">
        <f>IF('[1]Step 5'!R48="","",'[1]Step 5'!O48)</f>
        <v>1</v>
      </c>
      <c r="S56" s="36">
        <f>IF('[1]Step 5'!R48="","",'[1]Step 5'!P48)</f>
        <v>0</v>
      </c>
      <c r="T56" s="36">
        <f>IF('[1]Step 5'!R48="","",'[1]Step 5'!Q48)</f>
        <v>0</v>
      </c>
      <c r="U56" s="37">
        <f t="shared" si="0"/>
        <v>0.16666666666666666</v>
      </c>
      <c r="V56" s="37">
        <f t="shared" si="1"/>
        <v>0.5</v>
      </c>
      <c r="W56" s="37">
        <f t="shared" si="2"/>
        <v>0.25</v>
      </c>
      <c r="X56" s="37">
        <f t="shared" si="3"/>
        <v>0</v>
      </c>
      <c r="Y56" s="37">
        <f t="shared" si="4"/>
        <v>0</v>
      </c>
      <c r="Z56" s="37">
        <f t="shared" si="5"/>
        <v>0</v>
      </c>
      <c r="AA56" s="37">
        <f t="shared" si="6"/>
        <v>0</v>
      </c>
      <c r="AB56" s="37">
        <f t="shared" si="7"/>
        <v>0</v>
      </c>
      <c r="AC56" s="37">
        <f t="shared" si="8"/>
        <v>0</v>
      </c>
      <c r="AD56" s="37">
        <f t="shared" si="9"/>
        <v>0</v>
      </c>
      <c r="AE56" s="37">
        <f t="shared" si="10"/>
        <v>8.3333333333333329E-2</v>
      </c>
      <c r="AF56" s="37">
        <f t="shared" si="11"/>
        <v>0</v>
      </c>
      <c r="AG56" s="37">
        <f t="shared" si="12"/>
        <v>0</v>
      </c>
      <c r="AH56" s="37">
        <f t="shared" si="13"/>
        <v>0.91666666666666663</v>
      </c>
      <c r="AI56" s="37">
        <f t="shared" si="14"/>
        <v>0</v>
      </c>
      <c r="AJ56" s="37">
        <f t="shared" si="15"/>
        <v>8.3333333333333329E-2</v>
      </c>
      <c r="AK56" s="37">
        <f t="shared" si="16"/>
        <v>8.3333333333333329E-2</v>
      </c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x14ac:dyDescent="0.2">
      <c r="A57" s="33" t="str">
        <f>IF($C57="Grand Total",COUNTIF($A$13:$A56,"►"),IF(AND(G57&lt;&gt;"",G57&gt;9), IF(U57&gt;=0.75,"►",""),""))</f>
        <v/>
      </c>
      <c r="B57" s="34" t="str">
        <f>IF($C57="Grand Total",COUNTIF($B$13:$B56,"►"),IF(AND(G57&lt;&gt;"",G57&gt;9), IF(OR(AI57&gt;=0.25,AJ57&gt;=0.25,AK57&gt;=0.33),"►",""),""))</f>
        <v/>
      </c>
      <c r="C57" s="35" t="str">
        <f>IF('[1]Step 5'!A49="","",'[1]Step 5'!A49)</f>
        <v/>
      </c>
      <c r="D57" s="35" t="str">
        <f>IF('[1]Step 5'!B49="","",'[1]Step 5'!B49)</f>
        <v>4410K Total</v>
      </c>
      <c r="E57" s="35" t="str">
        <f>IF('[1]Step 5'!C49="","",'[1]Step 5'!C49)</f>
        <v/>
      </c>
      <c r="F57" s="35" t="str">
        <f>IF('[1]Step 5'!D49="","",'[1]Step 5'!D49)</f>
        <v/>
      </c>
      <c r="G57" s="39">
        <f>IF('[1]Step 5'!R49="","",'[1]Step 5'!R49)</f>
        <v>12</v>
      </c>
      <c r="H57" s="36">
        <f>IF('[1]Step 5'!R49="","",'[1]Step 5'!E49)</f>
        <v>2</v>
      </c>
      <c r="I57" s="36">
        <f>IF('[1]Step 5'!R49="","",'[1]Step 5'!F49)</f>
        <v>6</v>
      </c>
      <c r="J57" s="36">
        <f>IF('[1]Step 5'!R49="","",'[1]Step 5'!G49)</f>
        <v>3</v>
      </c>
      <c r="K57" s="36">
        <f>IF('[1]Step 5'!R49="","",'[1]Step 5'!H49)</f>
        <v>0</v>
      </c>
      <c r="L57" s="36">
        <f>IF('[1]Step 5'!R49="","",'[1]Step 5'!I49)</f>
        <v>0</v>
      </c>
      <c r="M57" s="36">
        <f>IF('[1]Step 5'!R49="","",'[1]Step 5'!J49)</f>
        <v>0</v>
      </c>
      <c r="N57" s="36">
        <f>IF('[1]Step 5'!R49="","",'[1]Step 5'!K49)</f>
        <v>0</v>
      </c>
      <c r="O57" s="36">
        <f>IF('[1]Step 5'!R49="","",'[1]Step 5'!L49)</f>
        <v>0</v>
      </c>
      <c r="P57" s="36">
        <f>IF('[1]Step 5'!R49="","",'[1]Step 5'!M49)</f>
        <v>0</v>
      </c>
      <c r="Q57" s="36">
        <f>IF('[1]Step 5'!R49="","",'[1]Step 5'!N49)</f>
        <v>0</v>
      </c>
      <c r="R57" s="36">
        <f>IF('[1]Step 5'!R49="","",'[1]Step 5'!O49)</f>
        <v>1</v>
      </c>
      <c r="S57" s="36">
        <f>IF('[1]Step 5'!R49="","",'[1]Step 5'!P49)</f>
        <v>0</v>
      </c>
      <c r="T57" s="36">
        <f>IF('[1]Step 5'!R49="","",'[1]Step 5'!Q49)</f>
        <v>0</v>
      </c>
      <c r="U57" s="37">
        <f t="shared" si="0"/>
        <v>0.16666666666666666</v>
      </c>
      <c r="V57" s="37">
        <f t="shared" si="1"/>
        <v>0.5</v>
      </c>
      <c r="W57" s="37">
        <f t="shared" si="2"/>
        <v>0.25</v>
      </c>
      <c r="X57" s="37">
        <f t="shared" si="3"/>
        <v>0</v>
      </c>
      <c r="Y57" s="37">
        <f t="shared" si="4"/>
        <v>0</v>
      </c>
      <c r="Z57" s="37">
        <f t="shared" si="5"/>
        <v>0</v>
      </c>
      <c r="AA57" s="37">
        <f t="shared" si="6"/>
        <v>0</v>
      </c>
      <c r="AB57" s="37">
        <f t="shared" si="7"/>
        <v>0</v>
      </c>
      <c r="AC57" s="37">
        <f t="shared" si="8"/>
        <v>0</v>
      </c>
      <c r="AD57" s="37">
        <f t="shared" si="9"/>
        <v>0</v>
      </c>
      <c r="AE57" s="37">
        <f t="shared" si="10"/>
        <v>8.3333333333333329E-2</v>
      </c>
      <c r="AF57" s="37">
        <f t="shared" si="11"/>
        <v>0</v>
      </c>
      <c r="AG57" s="37">
        <f t="shared" si="12"/>
        <v>0</v>
      </c>
      <c r="AH57" s="37">
        <f t="shared" si="13"/>
        <v>0.91666666666666663</v>
      </c>
      <c r="AI57" s="37">
        <f t="shared" si="14"/>
        <v>0</v>
      </c>
      <c r="AJ57" s="37">
        <f t="shared" si="15"/>
        <v>8.3333333333333329E-2</v>
      </c>
      <c r="AK57" s="37">
        <f t="shared" si="16"/>
        <v>8.3333333333333329E-2</v>
      </c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x14ac:dyDescent="0.2">
      <c r="A58" s="33" t="str">
        <f>IF($C58="Grand Total",COUNTIF($A$13:$A57,"►"),IF(AND(G58&lt;&gt;"",G58&gt;9), IF(U58&gt;=0.75,"►",""),""))</f>
        <v/>
      </c>
      <c r="B58" s="34" t="str">
        <f>IF($C58="Grand Total",COUNTIF($B$13:$B57,"►"),IF(AND(G58&lt;&gt;"",G58&gt;9), IF(OR(AI58&gt;=0.25,AJ58&gt;=0.25,AK58&gt;=0.33),"►",""),""))</f>
        <v/>
      </c>
      <c r="C58" s="35" t="str">
        <f>IF('[1]Step 5'!A50="","",'[1]Step 5'!A50)</f>
        <v>BIOL Total</v>
      </c>
      <c r="D58" s="35" t="str">
        <f>IF('[1]Step 5'!B50="","",'[1]Step 5'!B50)</f>
        <v/>
      </c>
      <c r="E58" s="35" t="str">
        <f>IF('[1]Step 5'!C50="","",'[1]Step 5'!C50)</f>
        <v/>
      </c>
      <c r="F58" s="35" t="str">
        <f>IF('[1]Step 5'!D50="","",'[1]Step 5'!D50)</f>
        <v/>
      </c>
      <c r="G58" s="39">
        <f>IF('[1]Step 5'!R50="","",'[1]Step 5'!R50)</f>
        <v>78</v>
      </c>
      <c r="H58" s="36">
        <f>IF('[1]Step 5'!R50="","",'[1]Step 5'!E50)</f>
        <v>16</v>
      </c>
      <c r="I58" s="36">
        <f>IF('[1]Step 5'!R50="","",'[1]Step 5'!F50)</f>
        <v>29</v>
      </c>
      <c r="J58" s="36">
        <f>IF('[1]Step 5'!R50="","",'[1]Step 5'!G50)</f>
        <v>15</v>
      </c>
      <c r="K58" s="36">
        <f>IF('[1]Step 5'!R50="","",'[1]Step 5'!H50)</f>
        <v>5</v>
      </c>
      <c r="L58" s="36">
        <f>IF('[1]Step 5'!R50="","",'[1]Step 5'!I50)</f>
        <v>5</v>
      </c>
      <c r="M58" s="36">
        <f>IF('[1]Step 5'!R50="","",'[1]Step 5'!J50)</f>
        <v>1</v>
      </c>
      <c r="N58" s="36">
        <f>IF('[1]Step 5'!R50="","",'[1]Step 5'!K50)</f>
        <v>0</v>
      </c>
      <c r="O58" s="36">
        <f>IF('[1]Step 5'!R50="","",'[1]Step 5'!L50)</f>
        <v>0</v>
      </c>
      <c r="P58" s="36">
        <f>IF('[1]Step 5'!R50="","",'[1]Step 5'!M50)</f>
        <v>0</v>
      </c>
      <c r="Q58" s="36">
        <f>IF('[1]Step 5'!R50="","",'[1]Step 5'!N50)</f>
        <v>0</v>
      </c>
      <c r="R58" s="36">
        <f>IF('[1]Step 5'!R50="","",'[1]Step 5'!O50)</f>
        <v>7</v>
      </c>
      <c r="S58" s="36">
        <f>IF('[1]Step 5'!R50="","",'[1]Step 5'!P50)</f>
        <v>0</v>
      </c>
      <c r="T58" s="36">
        <f>IF('[1]Step 5'!R50="","",'[1]Step 5'!Q50)</f>
        <v>0</v>
      </c>
      <c r="U58" s="37">
        <f t="shared" si="0"/>
        <v>0.20512820512820512</v>
      </c>
      <c r="V58" s="37">
        <f t="shared" si="1"/>
        <v>0.37179487179487181</v>
      </c>
      <c r="W58" s="37">
        <f t="shared" si="2"/>
        <v>0.19230769230769232</v>
      </c>
      <c r="X58" s="37">
        <f t="shared" si="3"/>
        <v>6.4102564102564097E-2</v>
      </c>
      <c r="Y58" s="37">
        <f t="shared" si="4"/>
        <v>6.4102564102564097E-2</v>
      </c>
      <c r="Z58" s="37">
        <f t="shared" si="5"/>
        <v>1.282051282051282E-2</v>
      </c>
      <c r="AA58" s="37">
        <f t="shared" si="6"/>
        <v>0</v>
      </c>
      <c r="AB58" s="37">
        <f t="shared" si="7"/>
        <v>0</v>
      </c>
      <c r="AC58" s="37">
        <f t="shared" si="8"/>
        <v>0</v>
      </c>
      <c r="AD58" s="37">
        <f t="shared" si="9"/>
        <v>0</v>
      </c>
      <c r="AE58" s="37">
        <f t="shared" si="10"/>
        <v>8.9743589743589744E-2</v>
      </c>
      <c r="AF58" s="37">
        <f t="shared" si="11"/>
        <v>0</v>
      </c>
      <c r="AG58" s="37">
        <f t="shared" si="12"/>
        <v>0</v>
      </c>
      <c r="AH58" s="37">
        <f t="shared" si="13"/>
        <v>0.76923076923076927</v>
      </c>
      <c r="AI58" s="37">
        <f t="shared" si="14"/>
        <v>0.14102564102564102</v>
      </c>
      <c r="AJ58" s="37">
        <f t="shared" si="15"/>
        <v>8.9743589743589744E-2</v>
      </c>
      <c r="AK58" s="37">
        <f t="shared" si="16"/>
        <v>0.23076923076923078</v>
      </c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x14ac:dyDescent="0.2">
      <c r="A59" s="33" t="str">
        <f>IF($C59="Grand Total",COUNTIF($A$13:$A58,"►"),IF(AND(G59&lt;&gt;"",G59&gt;9), IF(U59&gt;=0.75,"►",""),""))</f>
        <v/>
      </c>
      <c r="B59" s="34" t="str">
        <f>IF($C59="Grand Total",COUNTIF($B$13:$B58,"►"),IF(AND(G59&lt;&gt;"",G59&gt;9), IF(OR(AI59&gt;=0.25,AJ59&gt;=0.25,AK59&gt;=0.33),"►",""),""))</f>
        <v/>
      </c>
      <c r="C59" s="35" t="str">
        <f>IF('[1]Step 5'!A51="","",'[1]Step 5'!A51)</f>
        <v>BUSA</v>
      </c>
      <c r="D59" s="35" t="str">
        <f>IF('[1]Step 5'!B51="","",'[1]Step 5'!B51)</f>
        <v>2106</v>
      </c>
      <c r="E59" s="35" t="str">
        <f>IF('[1]Step 5'!C51="","",'[1]Step 5'!C51)</f>
        <v>Hybrid</v>
      </c>
      <c r="F59" s="35" t="str">
        <f>IF('[1]Step 5'!D51="","",'[1]Step 5'!D51)</f>
        <v>31H</v>
      </c>
      <c r="G59" s="39">
        <f>IF('[1]Step 5'!R51="","",'[1]Step 5'!R51)</f>
        <v>33</v>
      </c>
      <c r="H59" s="36">
        <f>IF('[1]Step 5'!R51="","",'[1]Step 5'!E51)</f>
        <v>15</v>
      </c>
      <c r="I59" s="36">
        <f>IF('[1]Step 5'!R51="","",'[1]Step 5'!F51)</f>
        <v>8</v>
      </c>
      <c r="J59" s="36">
        <f>IF('[1]Step 5'!R51="","",'[1]Step 5'!G51)</f>
        <v>3</v>
      </c>
      <c r="K59" s="36">
        <f>IF('[1]Step 5'!R51="","",'[1]Step 5'!H51)</f>
        <v>4</v>
      </c>
      <c r="L59" s="36">
        <f>IF('[1]Step 5'!R51="","",'[1]Step 5'!I51)</f>
        <v>1</v>
      </c>
      <c r="M59" s="36">
        <f>IF('[1]Step 5'!R51="","",'[1]Step 5'!J51)</f>
        <v>0</v>
      </c>
      <c r="N59" s="36">
        <f>IF('[1]Step 5'!R51="","",'[1]Step 5'!K51)</f>
        <v>0</v>
      </c>
      <c r="O59" s="36">
        <f>IF('[1]Step 5'!R51="","",'[1]Step 5'!L51)</f>
        <v>0</v>
      </c>
      <c r="P59" s="36">
        <f>IF('[1]Step 5'!R51="","",'[1]Step 5'!M51)</f>
        <v>0</v>
      </c>
      <c r="Q59" s="36">
        <f>IF('[1]Step 5'!R51="","",'[1]Step 5'!N51)</f>
        <v>0</v>
      </c>
      <c r="R59" s="36">
        <f>IF('[1]Step 5'!R51="","",'[1]Step 5'!O51)</f>
        <v>2</v>
      </c>
      <c r="S59" s="36">
        <f>IF('[1]Step 5'!R51="","",'[1]Step 5'!P51)</f>
        <v>0</v>
      </c>
      <c r="T59" s="36">
        <f>IF('[1]Step 5'!R51="","",'[1]Step 5'!Q51)</f>
        <v>0</v>
      </c>
      <c r="U59" s="37">
        <f t="shared" si="0"/>
        <v>0.45454545454545453</v>
      </c>
      <c r="V59" s="37">
        <f t="shared" si="1"/>
        <v>0.24242424242424243</v>
      </c>
      <c r="W59" s="37">
        <f t="shared" si="2"/>
        <v>9.0909090909090912E-2</v>
      </c>
      <c r="X59" s="37">
        <f t="shared" si="3"/>
        <v>0.12121212121212122</v>
      </c>
      <c r="Y59" s="37">
        <f t="shared" si="4"/>
        <v>3.0303030303030304E-2</v>
      </c>
      <c r="Z59" s="37">
        <f t="shared" si="5"/>
        <v>0</v>
      </c>
      <c r="AA59" s="37">
        <f t="shared" si="6"/>
        <v>0</v>
      </c>
      <c r="AB59" s="37">
        <f t="shared" si="7"/>
        <v>0</v>
      </c>
      <c r="AC59" s="37">
        <f t="shared" si="8"/>
        <v>0</v>
      </c>
      <c r="AD59" s="37">
        <f t="shared" si="9"/>
        <v>0</v>
      </c>
      <c r="AE59" s="37">
        <f t="shared" si="10"/>
        <v>6.0606060606060608E-2</v>
      </c>
      <c r="AF59" s="37">
        <f t="shared" si="11"/>
        <v>0</v>
      </c>
      <c r="AG59" s="37">
        <f t="shared" si="12"/>
        <v>0</v>
      </c>
      <c r="AH59" s="37">
        <f t="shared" si="13"/>
        <v>0.78787878787878785</v>
      </c>
      <c r="AI59" s="37">
        <f t="shared" si="14"/>
        <v>0.15151515151515152</v>
      </c>
      <c r="AJ59" s="37">
        <f t="shared" si="15"/>
        <v>6.0606060606060608E-2</v>
      </c>
      <c r="AK59" s="37">
        <f t="shared" si="16"/>
        <v>0.21212121212121213</v>
      </c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x14ac:dyDescent="0.2">
      <c r="A60" s="33" t="str">
        <f>IF($C60="Grand Total",COUNTIF($A$13:$A59,"►"),IF(AND(G60&lt;&gt;"",G60&gt;9), IF(U60&gt;=0.75,"►",""),""))</f>
        <v/>
      </c>
      <c r="B60" s="34" t="str">
        <f>IF($C60="Grand Total",COUNTIF($B$13:$B59,"►"),IF(AND(G60&lt;&gt;"",G60&gt;9), IF(OR(AI60&gt;=0.25,AJ60&gt;=0.25,AK60&gt;=0.33),"►",""),""))</f>
        <v/>
      </c>
      <c r="C60" s="35" t="str">
        <f>IF('[1]Step 5'!A52="","",'[1]Step 5'!A52)</f>
        <v/>
      </c>
      <c r="D60" s="35" t="str">
        <f>IF('[1]Step 5'!B52="","",'[1]Step 5'!B52)</f>
        <v/>
      </c>
      <c r="E60" s="35" t="str">
        <f>IF('[1]Step 5'!C52="","",'[1]Step 5'!C52)</f>
        <v>Hybrid Total</v>
      </c>
      <c r="F60" s="35" t="str">
        <f>IF('[1]Step 5'!D52="","",'[1]Step 5'!D52)</f>
        <v/>
      </c>
      <c r="G60" s="39">
        <f>IF('[1]Step 5'!R52="","",'[1]Step 5'!R52)</f>
        <v>33</v>
      </c>
      <c r="H60" s="36">
        <f>IF('[1]Step 5'!R52="","",'[1]Step 5'!E52)</f>
        <v>15</v>
      </c>
      <c r="I60" s="36">
        <f>IF('[1]Step 5'!R52="","",'[1]Step 5'!F52)</f>
        <v>8</v>
      </c>
      <c r="J60" s="36">
        <f>IF('[1]Step 5'!R52="","",'[1]Step 5'!G52)</f>
        <v>3</v>
      </c>
      <c r="K60" s="36">
        <f>IF('[1]Step 5'!R52="","",'[1]Step 5'!H52)</f>
        <v>4</v>
      </c>
      <c r="L60" s="36">
        <f>IF('[1]Step 5'!R52="","",'[1]Step 5'!I52)</f>
        <v>1</v>
      </c>
      <c r="M60" s="36">
        <f>IF('[1]Step 5'!R52="","",'[1]Step 5'!J52)</f>
        <v>0</v>
      </c>
      <c r="N60" s="36">
        <f>IF('[1]Step 5'!R52="","",'[1]Step 5'!K52)</f>
        <v>0</v>
      </c>
      <c r="O60" s="36">
        <f>IF('[1]Step 5'!R52="","",'[1]Step 5'!L52)</f>
        <v>0</v>
      </c>
      <c r="P60" s="36">
        <f>IF('[1]Step 5'!R52="","",'[1]Step 5'!M52)</f>
        <v>0</v>
      </c>
      <c r="Q60" s="36">
        <f>IF('[1]Step 5'!R52="","",'[1]Step 5'!N52)</f>
        <v>0</v>
      </c>
      <c r="R60" s="36">
        <f>IF('[1]Step 5'!R52="","",'[1]Step 5'!O52)</f>
        <v>2</v>
      </c>
      <c r="S60" s="36">
        <f>IF('[1]Step 5'!R52="","",'[1]Step 5'!P52)</f>
        <v>0</v>
      </c>
      <c r="T60" s="36">
        <f>IF('[1]Step 5'!R52="","",'[1]Step 5'!Q52)</f>
        <v>0</v>
      </c>
      <c r="U60" s="37">
        <f t="shared" si="0"/>
        <v>0.45454545454545453</v>
      </c>
      <c r="V60" s="37">
        <f t="shared" si="1"/>
        <v>0.24242424242424243</v>
      </c>
      <c r="W60" s="37">
        <f t="shared" si="2"/>
        <v>9.0909090909090912E-2</v>
      </c>
      <c r="X60" s="37">
        <f t="shared" si="3"/>
        <v>0.12121212121212122</v>
      </c>
      <c r="Y60" s="37">
        <f t="shared" si="4"/>
        <v>3.0303030303030304E-2</v>
      </c>
      <c r="Z60" s="37">
        <f t="shared" si="5"/>
        <v>0</v>
      </c>
      <c r="AA60" s="37">
        <f t="shared" si="6"/>
        <v>0</v>
      </c>
      <c r="AB60" s="37">
        <f t="shared" si="7"/>
        <v>0</v>
      </c>
      <c r="AC60" s="37">
        <f t="shared" si="8"/>
        <v>0</v>
      </c>
      <c r="AD60" s="37">
        <f t="shared" si="9"/>
        <v>0</v>
      </c>
      <c r="AE60" s="37">
        <f t="shared" si="10"/>
        <v>6.0606060606060608E-2</v>
      </c>
      <c r="AF60" s="37">
        <f t="shared" si="11"/>
        <v>0</v>
      </c>
      <c r="AG60" s="37">
        <f t="shared" si="12"/>
        <v>0</v>
      </c>
      <c r="AH60" s="37">
        <f t="shared" si="13"/>
        <v>0.78787878787878785</v>
      </c>
      <c r="AI60" s="37">
        <f t="shared" si="14"/>
        <v>0.15151515151515152</v>
      </c>
      <c r="AJ60" s="37">
        <f t="shared" si="15"/>
        <v>6.0606060606060608E-2</v>
      </c>
      <c r="AK60" s="37">
        <f t="shared" si="16"/>
        <v>0.21212121212121213</v>
      </c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x14ac:dyDescent="0.2">
      <c r="A61" s="33" t="str">
        <f>IF($C61="Grand Total",COUNTIF($A$13:$A60,"►"),IF(AND(G61&lt;&gt;"",G61&gt;9), IF(U61&gt;=0.75,"►",""),""))</f>
        <v/>
      </c>
      <c r="B61" s="34" t="str">
        <f>IF($C61="Grand Total",COUNTIF($B$13:$B60,"►"),IF(AND(G61&lt;&gt;"",G61&gt;9), IF(OR(AI61&gt;=0.25,AJ61&gt;=0.25,AK61&gt;=0.33),"►",""),""))</f>
        <v/>
      </c>
      <c r="C61" s="35" t="str">
        <f>IF('[1]Step 5'!A53="","",'[1]Step 5'!A53)</f>
        <v/>
      </c>
      <c r="D61" s="35" t="str">
        <f>IF('[1]Step 5'!B53="","",'[1]Step 5'!B53)</f>
        <v>2106 Total</v>
      </c>
      <c r="E61" s="35" t="str">
        <f>IF('[1]Step 5'!C53="","",'[1]Step 5'!C53)</f>
        <v/>
      </c>
      <c r="F61" s="35" t="str">
        <f>IF('[1]Step 5'!D53="","",'[1]Step 5'!D53)</f>
        <v/>
      </c>
      <c r="G61" s="39">
        <f>IF('[1]Step 5'!R53="","",'[1]Step 5'!R53)</f>
        <v>33</v>
      </c>
      <c r="H61" s="36">
        <f>IF('[1]Step 5'!R53="","",'[1]Step 5'!E53)</f>
        <v>15</v>
      </c>
      <c r="I61" s="36">
        <f>IF('[1]Step 5'!R53="","",'[1]Step 5'!F53)</f>
        <v>8</v>
      </c>
      <c r="J61" s="36">
        <f>IF('[1]Step 5'!R53="","",'[1]Step 5'!G53)</f>
        <v>3</v>
      </c>
      <c r="K61" s="36">
        <f>IF('[1]Step 5'!R53="","",'[1]Step 5'!H53)</f>
        <v>4</v>
      </c>
      <c r="L61" s="36">
        <f>IF('[1]Step 5'!R53="","",'[1]Step 5'!I53)</f>
        <v>1</v>
      </c>
      <c r="M61" s="36">
        <f>IF('[1]Step 5'!R53="","",'[1]Step 5'!J53)</f>
        <v>0</v>
      </c>
      <c r="N61" s="36">
        <f>IF('[1]Step 5'!R53="","",'[1]Step 5'!K53)</f>
        <v>0</v>
      </c>
      <c r="O61" s="36">
        <f>IF('[1]Step 5'!R53="","",'[1]Step 5'!L53)</f>
        <v>0</v>
      </c>
      <c r="P61" s="36">
        <f>IF('[1]Step 5'!R53="","",'[1]Step 5'!M53)</f>
        <v>0</v>
      </c>
      <c r="Q61" s="36">
        <f>IF('[1]Step 5'!R53="","",'[1]Step 5'!N53)</f>
        <v>0</v>
      </c>
      <c r="R61" s="36">
        <f>IF('[1]Step 5'!R53="","",'[1]Step 5'!O53)</f>
        <v>2</v>
      </c>
      <c r="S61" s="36">
        <f>IF('[1]Step 5'!R53="","",'[1]Step 5'!P53)</f>
        <v>0</v>
      </c>
      <c r="T61" s="36">
        <f>IF('[1]Step 5'!R53="","",'[1]Step 5'!Q53)</f>
        <v>0</v>
      </c>
      <c r="U61" s="37">
        <f t="shared" si="0"/>
        <v>0.45454545454545453</v>
      </c>
      <c r="V61" s="37">
        <f t="shared" si="1"/>
        <v>0.24242424242424243</v>
      </c>
      <c r="W61" s="37">
        <f t="shared" si="2"/>
        <v>9.0909090909090912E-2</v>
      </c>
      <c r="X61" s="37">
        <f t="shared" si="3"/>
        <v>0.12121212121212122</v>
      </c>
      <c r="Y61" s="37">
        <f t="shared" si="4"/>
        <v>3.0303030303030304E-2</v>
      </c>
      <c r="Z61" s="37">
        <f t="shared" si="5"/>
        <v>0</v>
      </c>
      <c r="AA61" s="37">
        <f t="shared" si="6"/>
        <v>0</v>
      </c>
      <c r="AB61" s="37">
        <f t="shared" si="7"/>
        <v>0</v>
      </c>
      <c r="AC61" s="37">
        <f t="shared" si="8"/>
        <v>0</v>
      </c>
      <c r="AD61" s="37">
        <f t="shared" si="9"/>
        <v>0</v>
      </c>
      <c r="AE61" s="37">
        <f t="shared" si="10"/>
        <v>6.0606060606060608E-2</v>
      </c>
      <c r="AF61" s="37">
        <f t="shared" si="11"/>
        <v>0</v>
      </c>
      <c r="AG61" s="37">
        <f t="shared" si="12"/>
        <v>0</v>
      </c>
      <c r="AH61" s="37">
        <f t="shared" si="13"/>
        <v>0.78787878787878785</v>
      </c>
      <c r="AI61" s="37">
        <f t="shared" si="14"/>
        <v>0.15151515151515152</v>
      </c>
      <c r="AJ61" s="37">
        <f t="shared" si="15"/>
        <v>6.0606060606060608E-2</v>
      </c>
      <c r="AK61" s="37">
        <f t="shared" si="16"/>
        <v>0.21212121212121213</v>
      </c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x14ac:dyDescent="0.2">
      <c r="A62" s="33" t="str">
        <f>IF($C62="Grand Total",COUNTIF($A$13:$A61,"►"),IF(AND(G62&lt;&gt;"",G62&gt;9), IF(U62&gt;=0.75,"►",""),""))</f>
        <v/>
      </c>
      <c r="B62" s="34" t="str">
        <f>IF($C62="Grand Total",COUNTIF($B$13:$B61,"►"),IF(AND(G62&lt;&gt;"",G62&gt;9), IF(OR(AI62&gt;=0.25,AJ62&gt;=0.25,AK62&gt;=0.33),"►",""),""))</f>
        <v>►</v>
      </c>
      <c r="C62" s="35" t="str">
        <f>IF('[1]Step 5'!A54="","",'[1]Step 5'!A54)</f>
        <v/>
      </c>
      <c r="D62" s="35" t="str">
        <f>IF('[1]Step 5'!B54="","",'[1]Step 5'!B54)</f>
        <v>2201</v>
      </c>
      <c r="E62" s="35" t="str">
        <f>IF('[1]Step 5'!C54="","",'[1]Step 5'!C54)</f>
        <v>Hybrid</v>
      </c>
      <c r="F62" s="35" t="str">
        <f>IF('[1]Step 5'!D54="","",'[1]Step 5'!D54)</f>
        <v>04H</v>
      </c>
      <c r="G62" s="39">
        <f>IF('[1]Step 5'!R54="","",'[1]Step 5'!R54)</f>
        <v>21</v>
      </c>
      <c r="H62" s="36">
        <f>IF('[1]Step 5'!R54="","",'[1]Step 5'!E54)</f>
        <v>9</v>
      </c>
      <c r="I62" s="36">
        <f>IF('[1]Step 5'!R54="","",'[1]Step 5'!F54)</f>
        <v>3</v>
      </c>
      <c r="J62" s="36">
        <f>IF('[1]Step 5'!R54="","",'[1]Step 5'!G54)</f>
        <v>2</v>
      </c>
      <c r="K62" s="36">
        <f>IF('[1]Step 5'!R54="","",'[1]Step 5'!H54)</f>
        <v>1</v>
      </c>
      <c r="L62" s="36">
        <f>IF('[1]Step 5'!R54="","",'[1]Step 5'!I54)</f>
        <v>1</v>
      </c>
      <c r="M62" s="36">
        <f>IF('[1]Step 5'!R54="","",'[1]Step 5'!J54)</f>
        <v>0</v>
      </c>
      <c r="N62" s="36">
        <f>IF('[1]Step 5'!R54="","",'[1]Step 5'!K54)</f>
        <v>0</v>
      </c>
      <c r="O62" s="36">
        <f>IF('[1]Step 5'!R54="","",'[1]Step 5'!L54)</f>
        <v>0</v>
      </c>
      <c r="P62" s="36">
        <f>IF('[1]Step 5'!R54="","",'[1]Step 5'!M54)</f>
        <v>0</v>
      </c>
      <c r="Q62" s="36">
        <f>IF('[1]Step 5'!R54="","",'[1]Step 5'!N54)</f>
        <v>0</v>
      </c>
      <c r="R62" s="36">
        <f>IF('[1]Step 5'!R54="","",'[1]Step 5'!O54)</f>
        <v>5</v>
      </c>
      <c r="S62" s="36">
        <f>IF('[1]Step 5'!R54="","",'[1]Step 5'!P54)</f>
        <v>0</v>
      </c>
      <c r="T62" s="36">
        <f>IF('[1]Step 5'!R54="","",'[1]Step 5'!Q54)</f>
        <v>0</v>
      </c>
      <c r="U62" s="37">
        <f t="shared" si="0"/>
        <v>0.42857142857142855</v>
      </c>
      <c r="V62" s="37">
        <f t="shared" si="1"/>
        <v>0.14285714285714285</v>
      </c>
      <c r="W62" s="37">
        <f t="shared" si="2"/>
        <v>9.5238095238095233E-2</v>
      </c>
      <c r="X62" s="37">
        <f t="shared" si="3"/>
        <v>4.7619047619047616E-2</v>
      </c>
      <c r="Y62" s="37">
        <f t="shared" si="4"/>
        <v>4.7619047619047616E-2</v>
      </c>
      <c r="Z62" s="37">
        <f t="shared" si="5"/>
        <v>0</v>
      </c>
      <c r="AA62" s="37">
        <f t="shared" si="6"/>
        <v>0</v>
      </c>
      <c r="AB62" s="37">
        <f t="shared" si="7"/>
        <v>0</v>
      </c>
      <c r="AC62" s="37">
        <f t="shared" si="8"/>
        <v>0</v>
      </c>
      <c r="AD62" s="37">
        <f t="shared" si="9"/>
        <v>0</v>
      </c>
      <c r="AE62" s="37">
        <f t="shared" si="10"/>
        <v>0.23809523809523808</v>
      </c>
      <c r="AF62" s="37">
        <f t="shared" si="11"/>
        <v>0</v>
      </c>
      <c r="AG62" s="37">
        <f t="shared" si="12"/>
        <v>0</v>
      </c>
      <c r="AH62" s="37">
        <f t="shared" si="13"/>
        <v>0.66666666666666663</v>
      </c>
      <c r="AI62" s="37">
        <f t="shared" si="14"/>
        <v>9.5238095238095233E-2</v>
      </c>
      <c r="AJ62" s="37">
        <f t="shared" si="15"/>
        <v>0.23809523809523808</v>
      </c>
      <c r="AK62" s="37">
        <f t="shared" si="16"/>
        <v>0.33333333333333331</v>
      </c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x14ac:dyDescent="0.2">
      <c r="A63" s="33" t="str">
        <f>IF($C63="Grand Total",COUNTIF($A$13:$A62,"►"),IF(AND(G63&lt;&gt;"",G63&gt;9), IF(U63&gt;=0.75,"►",""),""))</f>
        <v/>
      </c>
      <c r="B63" s="34" t="str">
        <f>IF($C63="Grand Total",COUNTIF($B$13:$B62,"►"),IF(AND(G63&lt;&gt;"",G63&gt;9), IF(OR(AI63&gt;=0.25,AJ63&gt;=0.25,AK63&gt;=0.33),"►",""),""))</f>
        <v>►</v>
      </c>
      <c r="C63" s="35" t="str">
        <f>IF('[1]Step 5'!A55="","",'[1]Step 5'!A55)</f>
        <v/>
      </c>
      <c r="D63" s="35" t="str">
        <f>IF('[1]Step 5'!B55="","",'[1]Step 5'!B55)</f>
        <v/>
      </c>
      <c r="E63" s="35" t="str">
        <f>IF('[1]Step 5'!C55="","",'[1]Step 5'!C55)</f>
        <v>Hybrid Total</v>
      </c>
      <c r="F63" s="35" t="str">
        <f>IF('[1]Step 5'!D55="","",'[1]Step 5'!D55)</f>
        <v/>
      </c>
      <c r="G63" s="39">
        <f>IF('[1]Step 5'!R55="","",'[1]Step 5'!R55)</f>
        <v>21</v>
      </c>
      <c r="H63" s="36">
        <f>IF('[1]Step 5'!R55="","",'[1]Step 5'!E55)</f>
        <v>9</v>
      </c>
      <c r="I63" s="36">
        <f>IF('[1]Step 5'!R55="","",'[1]Step 5'!F55)</f>
        <v>3</v>
      </c>
      <c r="J63" s="36">
        <f>IF('[1]Step 5'!R55="","",'[1]Step 5'!G55)</f>
        <v>2</v>
      </c>
      <c r="K63" s="36">
        <f>IF('[1]Step 5'!R55="","",'[1]Step 5'!H55)</f>
        <v>1</v>
      </c>
      <c r="L63" s="36">
        <f>IF('[1]Step 5'!R55="","",'[1]Step 5'!I55)</f>
        <v>1</v>
      </c>
      <c r="M63" s="36">
        <f>IF('[1]Step 5'!R55="","",'[1]Step 5'!J55)</f>
        <v>0</v>
      </c>
      <c r="N63" s="36">
        <f>IF('[1]Step 5'!R55="","",'[1]Step 5'!K55)</f>
        <v>0</v>
      </c>
      <c r="O63" s="36">
        <f>IF('[1]Step 5'!R55="","",'[1]Step 5'!L55)</f>
        <v>0</v>
      </c>
      <c r="P63" s="36">
        <f>IF('[1]Step 5'!R55="","",'[1]Step 5'!M55)</f>
        <v>0</v>
      </c>
      <c r="Q63" s="36">
        <f>IF('[1]Step 5'!R55="","",'[1]Step 5'!N55)</f>
        <v>0</v>
      </c>
      <c r="R63" s="36">
        <f>IF('[1]Step 5'!R55="","",'[1]Step 5'!O55)</f>
        <v>5</v>
      </c>
      <c r="S63" s="36">
        <f>IF('[1]Step 5'!R55="","",'[1]Step 5'!P55)</f>
        <v>0</v>
      </c>
      <c r="T63" s="36">
        <f>IF('[1]Step 5'!R55="","",'[1]Step 5'!Q55)</f>
        <v>0</v>
      </c>
      <c r="U63" s="37">
        <f t="shared" si="0"/>
        <v>0.42857142857142855</v>
      </c>
      <c r="V63" s="37">
        <f t="shared" si="1"/>
        <v>0.14285714285714285</v>
      </c>
      <c r="W63" s="37">
        <f t="shared" si="2"/>
        <v>9.5238095238095233E-2</v>
      </c>
      <c r="X63" s="37">
        <f t="shared" si="3"/>
        <v>4.7619047619047616E-2</v>
      </c>
      <c r="Y63" s="37">
        <f t="shared" si="4"/>
        <v>4.7619047619047616E-2</v>
      </c>
      <c r="Z63" s="37">
        <f t="shared" si="5"/>
        <v>0</v>
      </c>
      <c r="AA63" s="37">
        <f t="shared" si="6"/>
        <v>0</v>
      </c>
      <c r="AB63" s="37">
        <f t="shared" si="7"/>
        <v>0</v>
      </c>
      <c r="AC63" s="37">
        <f t="shared" si="8"/>
        <v>0</v>
      </c>
      <c r="AD63" s="37">
        <f t="shared" si="9"/>
        <v>0</v>
      </c>
      <c r="AE63" s="37">
        <f t="shared" si="10"/>
        <v>0.23809523809523808</v>
      </c>
      <c r="AF63" s="37">
        <f t="shared" si="11"/>
        <v>0</v>
      </c>
      <c r="AG63" s="37">
        <f t="shared" si="12"/>
        <v>0</v>
      </c>
      <c r="AH63" s="37">
        <f t="shared" si="13"/>
        <v>0.66666666666666663</v>
      </c>
      <c r="AI63" s="37">
        <f t="shared" si="14"/>
        <v>9.5238095238095233E-2</v>
      </c>
      <c r="AJ63" s="37">
        <f t="shared" si="15"/>
        <v>0.23809523809523808</v>
      </c>
      <c r="AK63" s="37">
        <f t="shared" si="16"/>
        <v>0.33333333333333331</v>
      </c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x14ac:dyDescent="0.2">
      <c r="A64" s="33" t="str">
        <f>IF($C64="Grand Total",COUNTIF($A$13:$A63,"►"),IF(AND(G64&lt;&gt;"",G64&gt;9), IF(U64&gt;=0.75,"►",""),""))</f>
        <v/>
      </c>
      <c r="B64" s="34" t="str">
        <f>IF($C64="Grand Total",COUNTIF($B$13:$B63,"►"),IF(AND(G64&lt;&gt;"",G64&gt;9), IF(OR(AI64&gt;=0.25,AJ64&gt;=0.25,AK64&gt;=0.33),"►",""),""))</f>
        <v/>
      </c>
      <c r="C64" s="35" t="str">
        <f>IF('[1]Step 5'!A56="","",'[1]Step 5'!A56)</f>
        <v/>
      </c>
      <c r="D64" s="35" t="str">
        <f>IF('[1]Step 5'!B56="","",'[1]Step 5'!B56)</f>
        <v/>
      </c>
      <c r="E64" s="35" t="str">
        <f>IF('[1]Step 5'!C56="","",'[1]Step 5'!C56)</f>
        <v>Online</v>
      </c>
      <c r="F64" s="35" t="str">
        <f>IF('[1]Step 5'!D56="","",'[1]Step 5'!D56)</f>
        <v>55O</v>
      </c>
      <c r="G64" s="39">
        <f>IF('[1]Step 5'!R56="","",'[1]Step 5'!R56)</f>
        <v>16</v>
      </c>
      <c r="H64" s="36">
        <f>IF('[1]Step 5'!R56="","",'[1]Step 5'!E56)</f>
        <v>7</v>
      </c>
      <c r="I64" s="36">
        <f>IF('[1]Step 5'!R56="","",'[1]Step 5'!F56)</f>
        <v>2</v>
      </c>
      <c r="J64" s="36">
        <f>IF('[1]Step 5'!R56="","",'[1]Step 5'!G56)</f>
        <v>4</v>
      </c>
      <c r="K64" s="36">
        <f>IF('[1]Step 5'!R56="","",'[1]Step 5'!H56)</f>
        <v>0</v>
      </c>
      <c r="L64" s="36">
        <f>IF('[1]Step 5'!R56="","",'[1]Step 5'!I56)</f>
        <v>2</v>
      </c>
      <c r="M64" s="36">
        <f>IF('[1]Step 5'!R56="","",'[1]Step 5'!J56)</f>
        <v>0</v>
      </c>
      <c r="N64" s="36">
        <f>IF('[1]Step 5'!R56="","",'[1]Step 5'!K56)</f>
        <v>0</v>
      </c>
      <c r="O64" s="36">
        <f>IF('[1]Step 5'!R56="","",'[1]Step 5'!L56)</f>
        <v>0</v>
      </c>
      <c r="P64" s="36">
        <f>IF('[1]Step 5'!R56="","",'[1]Step 5'!M56)</f>
        <v>0</v>
      </c>
      <c r="Q64" s="36">
        <f>IF('[1]Step 5'!R56="","",'[1]Step 5'!N56)</f>
        <v>0</v>
      </c>
      <c r="R64" s="36">
        <f>IF('[1]Step 5'!R56="","",'[1]Step 5'!O56)</f>
        <v>1</v>
      </c>
      <c r="S64" s="36">
        <f>IF('[1]Step 5'!R56="","",'[1]Step 5'!P56)</f>
        <v>0</v>
      </c>
      <c r="T64" s="36">
        <f>IF('[1]Step 5'!R56="","",'[1]Step 5'!Q56)</f>
        <v>0</v>
      </c>
      <c r="U64" s="37">
        <f t="shared" si="0"/>
        <v>0.4375</v>
      </c>
      <c r="V64" s="37">
        <f t="shared" si="1"/>
        <v>0.125</v>
      </c>
      <c r="W64" s="37">
        <f t="shared" si="2"/>
        <v>0.25</v>
      </c>
      <c r="X64" s="37">
        <f t="shared" si="3"/>
        <v>0</v>
      </c>
      <c r="Y64" s="37">
        <f t="shared" si="4"/>
        <v>0.125</v>
      </c>
      <c r="Z64" s="37">
        <f t="shared" si="5"/>
        <v>0</v>
      </c>
      <c r="AA64" s="37">
        <f t="shared" si="6"/>
        <v>0</v>
      </c>
      <c r="AB64" s="37">
        <f t="shared" si="7"/>
        <v>0</v>
      </c>
      <c r="AC64" s="37">
        <f t="shared" si="8"/>
        <v>0</v>
      </c>
      <c r="AD64" s="37">
        <f t="shared" si="9"/>
        <v>0</v>
      </c>
      <c r="AE64" s="37">
        <f t="shared" si="10"/>
        <v>6.25E-2</v>
      </c>
      <c r="AF64" s="37">
        <f t="shared" si="11"/>
        <v>0</v>
      </c>
      <c r="AG64" s="37">
        <f t="shared" si="12"/>
        <v>0</v>
      </c>
      <c r="AH64" s="37">
        <f t="shared" si="13"/>
        <v>0.8125</v>
      </c>
      <c r="AI64" s="37">
        <f t="shared" si="14"/>
        <v>0.125</v>
      </c>
      <c r="AJ64" s="37">
        <f t="shared" si="15"/>
        <v>6.25E-2</v>
      </c>
      <c r="AK64" s="37">
        <f t="shared" si="16"/>
        <v>0.1875</v>
      </c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x14ac:dyDescent="0.2">
      <c r="A65" s="33" t="str">
        <f>IF($C65="Grand Total",COUNTIF($A$13:$A64,"►"),IF(AND(G65&lt;&gt;"",G65&gt;9), IF(U65&gt;=0.75,"►",""),""))</f>
        <v/>
      </c>
      <c r="B65" s="34" t="str">
        <f>IF($C65="Grand Total",COUNTIF($B$13:$B64,"►"),IF(AND(G65&lt;&gt;"",G65&gt;9), IF(OR(AI65&gt;=0.25,AJ65&gt;=0.25,AK65&gt;=0.33),"►",""),""))</f>
        <v/>
      </c>
      <c r="C65" s="35" t="str">
        <f>IF('[1]Step 5'!A57="","",'[1]Step 5'!A57)</f>
        <v/>
      </c>
      <c r="D65" s="35" t="str">
        <f>IF('[1]Step 5'!B57="","",'[1]Step 5'!B57)</f>
        <v/>
      </c>
      <c r="E65" s="35" t="str">
        <f>IF('[1]Step 5'!C57="","",'[1]Step 5'!C57)</f>
        <v>Online Total</v>
      </c>
      <c r="F65" s="35" t="str">
        <f>IF('[1]Step 5'!D57="","",'[1]Step 5'!D57)</f>
        <v/>
      </c>
      <c r="G65" s="39">
        <f>IF('[1]Step 5'!R57="","",'[1]Step 5'!R57)</f>
        <v>16</v>
      </c>
      <c r="H65" s="36">
        <f>IF('[1]Step 5'!R57="","",'[1]Step 5'!E57)</f>
        <v>7</v>
      </c>
      <c r="I65" s="36">
        <f>IF('[1]Step 5'!R57="","",'[1]Step 5'!F57)</f>
        <v>2</v>
      </c>
      <c r="J65" s="36">
        <f>IF('[1]Step 5'!R57="","",'[1]Step 5'!G57)</f>
        <v>4</v>
      </c>
      <c r="K65" s="36">
        <f>IF('[1]Step 5'!R57="","",'[1]Step 5'!H57)</f>
        <v>0</v>
      </c>
      <c r="L65" s="36">
        <f>IF('[1]Step 5'!R57="","",'[1]Step 5'!I57)</f>
        <v>2</v>
      </c>
      <c r="M65" s="36">
        <f>IF('[1]Step 5'!R57="","",'[1]Step 5'!J57)</f>
        <v>0</v>
      </c>
      <c r="N65" s="36">
        <f>IF('[1]Step 5'!R57="","",'[1]Step 5'!K57)</f>
        <v>0</v>
      </c>
      <c r="O65" s="36">
        <f>IF('[1]Step 5'!R57="","",'[1]Step 5'!L57)</f>
        <v>0</v>
      </c>
      <c r="P65" s="36">
        <f>IF('[1]Step 5'!R57="","",'[1]Step 5'!M57)</f>
        <v>0</v>
      </c>
      <c r="Q65" s="36">
        <f>IF('[1]Step 5'!R57="","",'[1]Step 5'!N57)</f>
        <v>0</v>
      </c>
      <c r="R65" s="36">
        <f>IF('[1]Step 5'!R57="","",'[1]Step 5'!O57)</f>
        <v>1</v>
      </c>
      <c r="S65" s="36">
        <f>IF('[1]Step 5'!R57="","",'[1]Step 5'!P57)</f>
        <v>0</v>
      </c>
      <c r="T65" s="36">
        <f>IF('[1]Step 5'!R57="","",'[1]Step 5'!Q57)</f>
        <v>0</v>
      </c>
      <c r="U65" s="37">
        <f t="shared" si="0"/>
        <v>0.4375</v>
      </c>
      <c r="V65" s="37">
        <f t="shared" si="1"/>
        <v>0.125</v>
      </c>
      <c r="W65" s="37">
        <f t="shared" si="2"/>
        <v>0.25</v>
      </c>
      <c r="X65" s="37">
        <f t="shared" si="3"/>
        <v>0</v>
      </c>
      <c r="Y65" s="37">
        <f t="shared" si="4"/>
        <v>0.125</v>
      </c>
      <c r="Z65" s="37">
        <f t="shared" si="5"/>
        <v>0</v>
      </c>
      <c r="AA65" s="37">
        <f t="shared" si="6"/>
        <v>0</v>
      </c>
      <c r="AB65" s="37">
        <f t="shared" si="7"/>
        <v>0</v>
      </c>
      <c r="AC65" s="37">
        <f t="shared" si="8"/>
        <v>0</v>
      </c>
      <c r="AD65" s="37">
        <f t="shared" si="9"/>
        <v>0</v>
      </c>
      <c r="AE65" s="37">
        <f t="shared" si="10"/>
        <v>6.25E-2</v>
      </c>
      <c r="AF65" s="37">
        <f t="shared" si="11"/>
        <v>0</v>
      </c>
      <c r="AG65" s="37">
        <f t="shared" si="12"/>
        <v>0</v>
      </c>
      <c r="AH65" s="37">
        <f t="shared" si="13"/>
        <v>0.8125</v>
      </c>
      <c r="AI65" s="37">
        <f t="shared" si="14"/>
        <v>0.125</v>
      </c>
      <c r="AJ65" s="37">
        <f t="shared" si="15"/>
        <v>6.25E-2</v>
      </c>
      <c r="AK65" s="37">
        <f t="shared" si="16"/>
        <v>0.1875</v>
      </c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x14ac:dyDescent="0.2">
      <c r="A66" s="33" t="str">
        <f>IF($C66="Grand Total",COUNTIF($A$13:$A65,"►"),IF(AND(G66&lt;&gt;"",G66&gt;9), IF(U66&gt;=0.75,"►",""),""))</f>
        <v/>
      </c>
      <c r="B66" s="34" t="str">
        <f>IF($C66="Grand Total",COUNTIF($B$13:$B65,"►"),IF(AND(G66&lt;&gt;"",G66&gt;9), IF(OR(AI66&gt;=0.25,AJ66&gt;=0.25,AK66&gt;=0.33),"►",""),""))</f>
        <v/>
      </c>
      <c r="C66" s="35" t="str">
        <f>IF('[1]Step 5'!A58="","",'[1]Step 5'!A58)</f>
        <v/>
      </c>
      <c r="D66" s="35" t="str">
        <f>IF('[1]Step 5'!B58="","",'[1]Step 5'!B58)</f>
        <v>2201 Total</v>
      </c>
      <c r="E66" s="35" t="str">
        <f>IF('[1]Step 5'!C58="","",'[1]Step 5'!C58)</f>
        <v/>
      </c>
      <c r="F66" s="35" t="str">
        <f>IF('[1]Step 5'!D58="","",'[1]Step 5'!D58)</f>
        <v/>
      </c>
      <c r="G66" s="39">
        <f>IF('[1]Step 5'!R58="","",'[1]Step 5'!R58)</f>
        <v>37</v>
      </c>
      <c r="H66" s="36">
        <f>IF('[1]Step 5'!R58="","",'[1]Step 5'!E58)</f>
        <v>16</v>
      </c>
      <c r="I66" s="36">
        <f>IF('[1]Step 5'!R58="","",'[1]Step 5'!F58)</f>
        <v>5</v>
      </c>
      <c r="J66" s="36">
        <f>IF('[1]Step 5'!R58="","",'[1]Step 5'!G58)</f>
        <v>6</v>
      </c>
      <c r="K66" s="36">
        <f>IF('[1]Step 5'!R58="","",'[1]Step 5'!H58)</f>
        <v>1</v>
      </c>
      <c r="L66" s="36">
        <f>IF('[1]Step 5'!R58="","",'[1]Step 5'!I58)</f>
        <v>3</v>
      </c>
      <c r="M66" s="36">
        <f>IF('[1]Step 5'!R58="","",'[1]Step 5'!J58)</f>
        <v>0</v>
      </c>
      <c r="N66" s="36">
        <f>IF('[1]Step 5'!R58="","",'[1]Step 5'!K58)</f>
        <v>0</v>
      </c>
      <c r="O66" s="36">
        <f>IF('[1]Step 5'!R58="","",'[1]Step 5'!L58)</f>
        <v>0</v>
      </c>
      <c r="P66" s="36">
        <f>IF('[1]Step 5'!R58="","",'[1]Step 5'!M58)</f>
        <v>0</v>
      </c>
      <c r="Q66" s="36">
        <f>IF('[1]Step 5'!R58="","",'[1]Step 5'!N58)</f>
        <v>0</v>
      </c>
      <c r="R66" s="36">
        <f>IF('[1]Step 5'!R58="","",'[1]Step 5'!O58)</f>
        <v>6</v>
      </c>
      <c r="S66" s="36">
        <f>IF('[1]Step 5'!R58="","",'[1]Step 5'!P58)</f>
        <v>0</v>
      </c>
      <c r="T66" s="36">
        <f>IF('[1]Step 5'!R58="","",'[1]Step 5'!Q58)</f>
        <v>0</v>
      </c>
      <c r="U66" s="37">
        <f t="shared" si="0"/>
        <v>0.43243243243243246</v>
      </c>
      <c r="V66" s="37">
        <f t="shared" si="1"/>
        <v>0.13513513513513514</v>
      </c>
      <c r="W66" s="37">
        <f t="shared" si="2"/>
        <v>0.16216216216216217</v>
      </c>
      <c r="X66" s="37">
        <f t="shared" si="3"/>
        <v>2.7027027027027029E-2</v>
      </c>
      <c r="Y66" s="37">
        <f t="shared" si="4"/>
        <v>8.1081081081081086E-2</v>
      </c>
      <c r="Z66" s="37">
        <f t="shared" si="5"/>
        <v>0</v>
      </c>
      <c r="AA66" s="37">
        <f t="shared" si="6"/>
        <v>0</v>
      </c>
      <c r="AB66" s="37">
        <f t="shared" si="7"/>
        <v>0</v>
      </c>
      <c r="AC66" s="37">
        <f t="shared" si="8"/>
        <v>0</v>
      </c>
      <c r="AD66" s="37">
        <f t="shared" si="9"/>
        <v>0</v>
      </c>
      <c r="AE66" s="37">
        <f t="shared" si="10"/>
        <v>0.16216216216216217</v>
      </c>
      <c r="AF66" s="37">
        <f t="shared" si="11"/>
        <v>0</v>
      </c>
      <c r="AG66" s="37">
        <f t="shared" si="12"/>
        <v>0</v>
      </c>
      <c r="AH66" s="37">
        <f t="shared" si="13"/>
        <v>0.72972972972972971</v>
      </c>
      <c r="AI66" s="37">
        <f t="shared" si="14"/>
        <v>0.10810810810810811</v>
      </c>
      <c r="AJ66" s="37">
        <f t="shared" si="15"/>
        <v>0.16216216216216217</v>
      </c>
      <c r="AK66" s="37">
        <f t="shared" si="16"/>
        <v>0.27027027027027029</v>
      </c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x14ac:dyDescent="0.2">
      <c r="A67" s="33" t="str">
        <f>IF($C67="Grand Total",COUNTIF($A$13:$A66,"►"),IF(AND(G67&lt;&gt;"",G67&gt;9), IF(U67&gt;=0.75,"►",""),""))</f>
        <v>►</v>
      </c>
      <c r="B67" s="34" t="str">
        <f>IF($C67="Grand Total",COUNTIF($B$13:$B66,"►"),IF(AND(G67&lt;&gt;"",G67&gt;9), IF(OR(AI67&gt;=0.25,AJ67&gt;=0.25,AK67&gt;=0.33),"►",""),""))</f>
        <v/>
      </c>
      <c r="C67" s="35" t="str">
        <f>IF('[1]Step 5'!A59="","",'[1]Step 5'!A59)</f>
        <v/>
      </c>
      <c r="D67" s="35" t="str">
        <f>IF('[1]Step 5'!B59="","",'[1]Step 5'!B59)</f>
        <v>3100</v>
      </c>
      <c r="E67" s="35" t="str">
        <f>IF('[1]Step 5'!C59="","",'[1]Step 5'!C59)</f>
        <v>Online</v>
      </c>
      <c r="F67" s="35" t="str">
        <f>IF('[1]Step 5'!D59="","",'[1]Step 5'!D59)</f>
        <v>01O</v>
      </c>
      <c r="G67" s="39">
        <f>IF('[1]Step 5'!R59="","",'[1]Step 5'!R59)</f>
        <v>17</v>
      </c>
      <c r="H67" s="36">
        <f>IF('[1]Step 5'!R59="","",'[1]Step 5'!E59)</f>
        <v>16</v>
      </c>
      <c r="I67" s="36">
        <f>IF('[1]Step 5'!R59="","",'[1]Step 5'!F59)</f>
        <v>0</v>
      </c>
      <c r="J67" s="36">
        <f>IF('[1]Step 5'!R59="","",'[1]Step 5'!G59)</f>
        <v>0</v>
      </c>
      <c r="K67" s="36">
        <f>IF('[1]Step 5'!R59="","",'[1]Step 5'!H59)</f>
        <v>0</v>
      </c>
      <c r="L67" s="36">
        <f>IF('[1]Step 5'!R59="","",'[1]Step 5'!I59)</f>
        <v>0</v>
      </c>
      <c r="M67" s="36">
        <f>IF('[1]Step 5'!R59="","",'[1]Step 5'!J59)</f>
        <v>0</v>
      </c>
      <c r="N67" s="36">
        <f>IF('[1]Step 5'!R59="","",'[1]Step 5'!K59)</f>
        <v>0</v>
      </c>
      <c r="O67" s="36">
        <f>IF('[1]Step 5'!R59="","",'[1]Step 5'!L59)</f>
        <v>0</v>
      </c>
      <c r="P67" s="36">
        <f>IF('[1]Step 5'!R59="","",'[1]Step 5'!M59)</f>
        <v>0</v>
      </c>
      <c r="Q67" s="36">
        <f>IF('[1]Step 5'!R59="","",'[1]Step 5'!N59)</f>
        <v>0</v>
      </c>
      <c r="R67" s="36">
        <f>IF('[1]Step 5'!R59="","",'[1]Step 5'!O59)</f>
        <v>1</v>
      </c>
      <c r="S67" s="36">
        <f>IF('[1]Step 5'!R59="","",'[1]Step 5'!P59)</f>
        <v>0</v>
      </c>
      <c r="T67" s="36">
        <f>IF('[1]Step 5'!R59="","",'[1]Step 5'!Q59)</f>
        <v>0</v>
      </c>
      <c r="U67" s="37">
        <f t="shared" si="0"/>
        <v>0.94117647058823528</v>
      </c>
      <c r="V67" s="37">
        <f t="shared" si="1"/>
        <v>0</v>
      </c>
      <c r="W67" s="37">
        <f t="shared" si="2"/>
        <v>0</v>
      </c>
      <c r="X67" s="37">
        <f t="shared" si="3"/>
        <v>0</v>
      </c>
      <c r="Y67" s="37">
        <f t="shared" si="4"/>
        <v>0</v>
      </c>
      <c r="Z67" s="37">
        <f t="shared" si="5"/>
        <v>0</v>
      </c>
      <c r="AA67" s="37">
        <f t="shared" si="6"/>
        <v>0</v>
      </c>
      <c r="AB67" s="37">
        <f t="shared" si="7"/>
        <v>0</v>
      </c>
      <c r="AC67" s="37">
        <f t="shared" si="8"/>
        <v>0</v>
      </c>
      <c r="AD67" s="37">
        <f t="shared" si="9"/>
        <v>0</v>
      </c>
      <c r="AE67" s="37">
        <f t="shared" si="10"/>
        <v>5.8823529411764705E-2</v>
      </c>
      <c r="AF67" s="37">
        <f t="shared" si="11"/>
        <v>0</v>
      </c>
      <c r="AG67" s="37">
        <f t="shared" si="12"/>
        <v>0</v>
      </c>
      <c r="AH67" s="37">
        <f t="shared" si="13"/>
        <v>0.94117647058823528</v>
      </c>
      <c r="AI67" s="37">
        <f t="shared" si="14"/>
        <v>0</v>
      </c>
      <c r="AJ67" s="37">
        <f t="shared" si="15"/>
        <v>5.8823529411764705E-2</v>
      </c>
      <c r="AK67" s="37">
        <f t="shared" si="16"/>
        <v>5.8823529411764705E-2</v>
      </c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x14ac:dyDescent="0.2">
      <c r="A68" s="33" t="str">
        <f>IF($C68="Grand Total",COUNTIF($A$13:$A67,"►"),IF(AND(G68&lt;&gt;"",G68&gt;9), IF(U68&gt;=0.75,"►",""),""))</f>
        <v>►</v>
      </c>
      <c r="B68" s="34" t="str">
        <f>IF($C68="Grand Total",COUNTIF($B$13:$B67,"►"),IF(AND(G68&lt;&gt;"",G68&gt;9), IF(OR(AI68&gt;=0.25,AJ68&gt;=0.25,AK68&gt;=0.33),"►",""),""))</f>
        <v/>
      </c>
      <c r="C68" s="35" t="str">
        <f>IF('[1]Step 5'!A60="","",'[1]Step 5'!A60)</f>
        <v/>
      </c>
      <c r="D68" s="35" t="str">
        <f>IF('[1]Step 5'!B60="","",'[1]Step 5'!B60)</f>
        <v/>
      </c>
      <c r="E68" s="35" t="str">
        <f>IF('[1]Step 5'!C60="","",'[1]Step 5'!C60)</f>
        <v>Online Total</v>
      </c>
      <c r="F68" s="35" t="str">
        <f>IF('[1]Step 5'!D60="","",'[1]Step 5'!D60)</f>
        <v/>
      </c>
      <c r="G68" s="39">
        <f>IF('[1]Step 5'!R60="","",'[1]Step 5'!R60)</f>
        <v>17</v>
      </c>
      <c r="H68" s="36">
        <f>IF('[1]Step 5'!R60="","",'[1]Step 5'!E60)</f>
        <v>16</v>
      </c>
      <c r="I68" s="36">
        <f>IF('[1]Step 5'!R60="","",'[1]Step 5'!F60)</f>
        <v>0</v>
      </c>
      <c r="J68" s="36">
        <f>IF('[1]Step 5'!R60="","",'[1]Step 5'!G60)</f>
        <v>0</v>
      </c>
      <c r="K68" s="36">
        <f>IF('[1]Step 5'!R60="","",'[1]Step 5'!H60)</f>
        <v>0</v>
      </c>
      <c r="L68" s="36">
        <f>IF('[1]Step 5'!R60="","",'[1]Step 5'!I60)</f>
        <v>0</v>
      </c>
      <c r="M68" s="36">
        <f>IF('[1]Step 5'!R60="","",'[1]Step 5'!J60)</f>
        <v>0</v>
      </c>
      <c r="N68" s="36">
        <f>IF('[1]Step 5'!R60="","",'[1]Step 5'!K60)</f>
        <v>0</v>
      </c>
      <c r="O68" s="36">
        <f>IF('[1]Step 5'!R60="","",'[1]Step 5'!L60)</f>
        <v>0</v>
      </c>
      <c r="P68" s="36">
        <f>IF('[1]Step 5'!R60="","",'[1]Step 5'!M60)</f>
        <v>0</v>
      </c>
      <c r="Q68" s="36">
        <f>IF('[1]Step 5'!R60="","",'[1]Step 5'!N60)</f>
        <v>0</v>
      </c>
      <c r="R68" s="36">
        <f>IF('[1]Step 5'!R60="","",'[1]Step 5'!O60)</f>
        <v>1</v>
      </c>
      <c r="S68" s="36">
        <f>IF('[1]Step 5'!R60="","",'[1]Step 5'!P60)</f>
        <v>0</v>
      </c>
      <c r="T68" s="36">
        <f>IF('[1]Step 5'!R60="","",'[1]Step 5'!Q60)</f>
        <v>0</v>
      </c>
      <c r="U68" s="37">
        <f t="shared" si="0"/>
        <v>0.94117647058823528</v>
      </c>
      <c r="V68" s="37">
        <f t="shared" si="1"/>
        <v>0</v>
      </c>
      <c r="W68" s="37">
        <f t="shared" si="2"/>
        <v>0</v>
      </c>
      <c r="X68" s="37">
        <f t="shared" si="3"/>
        <v>0</v>
      </c>
      <c r="Y68" s="37">
        <f t="shared" si="4"/>
        <v>0</v>
      </c>
      <c r="Z68" s="37">
        <f t="shared" si="5"/>
        <v>0</v>
      </c>
      <c r="AA68" s="37">
        <f t="shared" si="6"/>
        <v>0</v>
      </c>
      <c r="AB68" s="37">
        <f t="shared" si="7"/>
        <v>0</v>
      </c>
      <c r="AC68" s="37">
        <f t="shared" si="8"/>
        <v>0</v>
      </c>
      <c r="AD68" s="37">
        <f t="shared" si="9"/>
        <v>0</v>
      </c>
      <c r="AE68" s="37">
        <f t="shared" si="10"/>
        <v>5.8823529411764705E-2</v>
      </c>
      <c r="AF68" s="37">
        <f t="shared" si="11"/>
        <v>0</v>
      </c>
      <c r="AG68" s="37">
        <f t="shared" si="12"/>
        <v>0</v>
      </c>
      <c r="AH68" s="37">
        <f t="shared" si="13"/>
        <v>0.94117647058823528</v>
      </c>
      <c r="AI68" s="37">
        <f t="shared" si="14"/>
        <v>0</v>
      </c>
      <c r="AJ68" s="37">
        <f t="shared" si="15"/>
        <v>5.8823529411764705E-2</v>
      </c>
      <c r="AK68" s="37">
        <f t="shared" si="16"/>
        <v>5.8823529411764705E-2</v>
      </c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x14ac:dyDescent="0.2">
      <c r="A69" s="33" t="str">
        <f>IF($C69="Grand Total",COUNTIF($A$13:$A68,"►"),IF(AND(G69&lt;&gt;"",G69&gt;9), IF(U69&gt;=0.75,"►",""),""))</f>
        <v>►</v>
      </c>
      <c r="B69" s="34" t="str">
        <f>IF($C69="Grand Total",COUNTIF($B$13:$B68,"►"),IF(AND(G69&lt;&gt;"",G69&gt;9), IF(OR(AI69&gt;=0.25,AJ69&gt;=0.25,AK69&gt;=0.33),"►",""),""))</f>
        <v/>
      </c>
      <c r="C69" s="35" t="str">
        <f>IF('[1]Step 5'!A61="","",'[1]Step 5'!A61)</f>
        <v/>
      </c>
      <c r="D69" s="35" t="str">
        <f>IF('[1]Step 5'!B61="","",'[1]Step 5'!B61)</f>
        <v>3100 Total</v>
      </c>
      <c r="E69" s="35" t="str">
        <f>IF('[1]Step 5'!C61="","",'[1]Step 5'!C61)</f>
        <v/>
      </c>
      <c r="F69" s="35" t="str">
        <f>IF('[1]Step 5'!D61="","",'[1]Step 5'!D61)</f>
        <v/>
      </c>
      <c r="G69" s="39">
        <f>IF('[1]Step 5'!R61="","",'[1]Step 5'!R61)</f>
        <v>17</v>
      </c>
      <c r="H69" s="36">
        <f>IF('[1]Step 5'!R61="","",'[1]Step 5'!E61)</f>
        <v>16</v>
      </c>
      <c r="I69" s="36">
        <f>IF('[1]Step 5'!R61="","",'[1]Step 5'!F61)</f>
        <v>0</v>
      </c>
      <c r="J69" s="36">
        <f>IF('[1]Step 5'!R61="","",'[1]Step 5'!G61)</f>
        <v>0</v>
      </c>
      <c r="K69" s="36">
        <f>IF('[1]Step 5'!R61="","",'[1]Step 5'!H61)</f>
        <v>0</v>
      </c>
      <c r="L69" s="36">
        <f>IF('[1]Step 5'!R61="","",'[1]Step 5'!I61)</f>
        <v>0</v>
      </c>
      <c r="M69" s="36">
        <f>IF('[1]Step 5'!R61="","",'[1]Step 5'!J61)</f>
        <v>0</v>
      </c>
      <c r="N69" s="36">
        <f>IF('[1]Step 5'!R61="","",'[1]Step 5'!K61)</f>
        <v>0</v>
      </c>
      <c r="O69" s="36">
        <f>IF('[1]Step 5'!R61="","",'[1]Step 5'!L61)</f>
        <v>0</v>
      </c>
      <c r="P69" s="36">
        <f>IF('[1]Step 5'!R61="","",'[1]Step 5'!M61)</f>
        <v>0</v>
      </c>
      <c r="Q69" s="36">
        <f>IF('[1]Step 5'!R61="","",'[1]Step 5'!N61)</f>
        <v>0</v>
      </c>
      <c r="R69" s="36">
        <f>IF('[1]Step 5'!R61="","",'[1]Step 5'!O61)</f>
        <v>1</v>
      </c>
      <c r="S69" s="36">
        <f>IF('[1]Step 5'!R61="","",'[1]Step 5'!P61)</f>
        <v>0</v>
      </c>
      <c r="T69" s="36">
        <f>IF('[1]Step 5'!R61="","",'[1]Step 5'!Q61)</f>
        <v>0</v>
      </c>
      <c r="U69" s="37">
        <f t="shared" si="0"/>
        <v>0.94117647058823528</v>
      </c>
      <c r="V69" s="37">
        <f t="shared" si="1"/>
        <v>0</v>
      </c>
      <c r="W69" s="37">
        <f t="shared" si="2"/>
        <v>0</v>
      </c>
      <c r="X69" s="37">
        <f t="shared" si="3"/>
        <v>0</v>
      </c>
      <c r="Y69" s="37">
        <f t="shared" si="4"/>
        <v>0</v>
      </c>
      <c r="Z69" s="37">
        <f t="shared" si="5"/>
        <v>0</v>
      </c>
      <c r="AA69" s="37">
        <f t="shared" si="6"/>
        <v>0</v>
      </c>
      <c r="AB69" s="37">
        <f t="shared" si="7"/>
        <v>0</v>
      </c>
      <c r="AC69" s="37">
        <f t="shared" si="8"/>
        <v>0</v>
      </c>
      <c r="AD69" s="37">
        <f t="shared" si="9"/>
        <v>0</v>
      </c>
      <c r="AE69" s="37">
        <f t="shared" si="10"/>
        <v>5.8823529411764705E-2</v>
      </c>
      <c r="AF69" s="37">
        <f t="shared" si="11"/>
        <v>0</v>
      </c>
      <c r="AG69" s="37">
        <f t="shared" si="12"/>
        <v>0</v>
      </c>
      <c r="AH69" s="37">
        <f t="shared" si="13"/>
        <v>0.94117647058823528</v>
      </c>
      <c r="AI69" s="37">
        <f t="shared" si="14"/>
        <v>0</v>
      </c>
      <c r="AJ69" s="37">
        <f t="shared" si="15"/>
        <v>5.8823529411764705E-2</v>
      </c>
      <c r="AK69" s="37">
        <f t="shared" si="16"/>
        <v>5.8823529411764705E-2</v>
      </c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x14ac:dyDescent="0.2">
      <c r="A70" s="33" t="str">
        <f>IF($C70="Grand Total",COUNTIF($A$13:$A69,"►"),IF(AND(G70&lt;&gt;"",G70&gt;9), IF(U70&gt;=0.75,"►",""),""))</f>
        <v/>
      </c>
      <c r="B70" s="34" t="str">
        <f>IF($C70="Grand Total",COUNTIF($B$13:$B69,"►"),IF(AND(G70&lt;&gt;"",G70&gt;9), IF(OR(AI70&gt;=0.25,AJ70&gt;=0.25,AK70&gt;=0.33),"►",""),""))</f>
        <v/>
      </c>
      <c r="C70" s="35" t="str">
        <f>IF('[1]Step 5'!A62="","",'[1]Step 5'!A62)</f>
        <v/>
      </c>
      <c r="D70" s="35" t="str">
        <f>IF('[1]Step 5'!B62="","",'[1]Step 5'!B62)</f>
        <v>3200</v>
      </c>
      <c r="E70" s="35" t="str">
        <f>IF('[1]Step 5'!C62="","",'[1]Step 5'!C62)</f>
        <v>Online</v>
      </c>
      <c r="F70" s="35" t="str">
        <f>IF('[1]Step 5'!D62="","",'[1]Step 5'!D62)</f>
        <v>01O</v>
      </c>
      <c r="G70" s="39">
        <f>IF('[1]Step 5'!R62="","",'[1]Step 5'!R62)</f>
        <v>27</v>
      </c>
      <c r="H70" s="36">
        <f>IF('[1]Step 5'!R62="","",'[1]Step 5'!E62)</f>
        <v>15</v>
      </c>
      <c r="I70" s="36">
        <f>IF('[1]Step 5'!R62="","",'[1]Step 5'!F62)</f>
        <v>8</v>
      </c>
      <c r="J70" s="36">
        <f>IF('[1]Step 5'!R62="","",'[1]Step 5'!G62)</f>
        <v>0</v>
      </c>
      <c r="K70" s="36">
        <f>IF('[1]Step 5'!R62="","",'[1]Step 5'!H62)</f>
        <v>0</v>
      </c>
      <c r="L70" s="36">
        <f>IF('[1]Step 5'!R62="","",'[1]Step 5'!I62)</f>
        <v>3</v>
      </c>
      <c r="M70" s="36">
        <f>IF('[1]Step 5'!R62="","",'[1]Step 5'!J62)</f>
        <v>0</v>
      </c>
      <c r="N70" s="36">
        <f>IF('[1]Step 5'!R62="","",'[1]Step 5'!K62)</f>
        <v>0</v>
      </c>
      <c r="O70" s="36">
        <f>IF('[1]Step 5'!R62="","",'[1]Step 5'!L62)</f>
        <v>0</v>
      </c>
      <c r="P70" s="36">
        <f>IF('[1]Step 5'!R62="","",'[1]Step 5'!M62)</f>
        <v>0</v>
      </c>
      <c r="Q70" s="36">
        <f>IF('[1]Step 5'!R62="","",'[1]Step 5'!N62)</f>
        <v>0</v>
      </c>
      <c r="R70" s="36">
        <f>IF('[1]Step 5'!R62="","",'[1]Step 5'!O62)</f>
        <v>1</v>
      </c>
      <c r="S70" s="36">
        <f>IF('[1]Step 5'!R62="","",'[1]Step 5'!P62)</f>
        <v>0</v>
      </c>
      <c r="T70" s="36">
        <f>IF('[1]Step 5'!R62="","",'[1]Step 5'!Q62)</f>
        <v>0</v>
      </c>
      <c r="U70" s="37">
        <f t="shared" si="0"/>
        <v>0.55555555555555558</v>
      </c>
      <c r="V70" s="37">
        <f t="shared" si="1"/>
        <v>0.29629629629629628</v>
      </c>
      <c r="W70" s="37">
        <f t="shared" si="2"/>
        <v>0</v>
      </c>
      <c r="X70" s="37">
        <f t="shared" si="3"/>
        <v>0</v>
      </c>
      <c r="Y70" s="37">
        <f t="shared" si="4"/>
        <v>0.1111111111111111</v>
      </c>
      <c r="Z70" s="37">
        <f t="shared" si="5"/>
        <v>0</v>
      </c>
      <c r="AA70" s="37">
        <f t="shared" si="6"/>
        <v>0</v>
      </c>
      <c r="AB70" s="37">
        <f t="shared" si="7"/>
        <v>0</v>
      </c>
      <c r="AC70" s="37">
        <f t="shared" si="8"/>
        <v>0</v>
      </c>
      <c r="AD70" s="37">
        <f t="shared" si="9"/>
        <v>0</v>
      </c>
      <c r="AE70" s="37">
        <f t="shared" si="10"/>
        <v>3.7037037037037035E-2</v>
      </c>
      <c r="AF70" s="37">
        <f t="shared" si="11"/>
        <v>0</v>
      </c>
      <c r="AG70" s="37">
        <f t="shared" si="12"/>
        <v>0</v>
      </c>
      <c r="AH70" s="37">
        <f t="shared" si="13"/>
        <v>0.85185185185185186</v>
      </c>
      <c r="AI70" s="37">
        <f t="shared" si="14"/>
        <v>0.1111111111111111</v>
      </c>
      <c r="AJ70" s="37">
        <f t="shared" si="15"/>
        <v>3.7037037037037035E-2</v>
      </c>
      <c r="AK70" s="37">
        <f t="shared" si="16"/>
        <v>0.14814814814814814</v>
      </c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x14ac:dyDescent="0.2">
      <c r="A71" s="33" t="str">
        <f>IF($C71="Grand Total",COUNTIF($A$13:$A70,"►"),IF(AND(G71&lt;&gt;"",G71&gt;9), IF(U71&gt;=0.75,"►",""),""))</f>
        <v/>
      </c>
      <c r="B71" s="34" t="str">
        <f>IF($C71="Grand Total",COUNTIF($B$13:$B70,"►"),IF(AND(G71&lt;&gt;"",G71&gt;9), IF(OR(AI71&gt;=0.25,AJ71&gt;=0.25,AK71&gt;=0.33),"►",""),""))</f>
        <v/>
      </c>
      <c r="C71" s="35" t="str">
        <f>IF('[1]Step 5'!A63="","",'[1]Step 5'!A63)</f>
        <v/>
      </c>
      <c r="D71" s="35" t="str">
        <f>IF('[1]Step 5'!B63="","",'[1]Step 5'!B63)</f>
        <v/>
      </c>
      <c r="E71" s="35" t="str">
        <f>IF('[1]Step 5'!C63="","",'[1]Step 5'!C63)</f>
        <v>Online Total</v>
      </c>
      <c r="F71" s="35" t="str">
        <f>IF('[1]Step 5'!D63="","",'[1]Step 5'!D63)</f>
        <v/>
      </c>
      <c r="G71" s="39">
        <f>IF('[1]Step 5'!R63="","",'[1]Step 5'!R63)</f>
        <v>27</v>
      </c>
      <c r="H71" s="36">
        <f>IF('[1]Step 5'!R63="","",'[1]Step 5'!E63)</f>
        <v>15</v>
      </c>
      <c r="I71" s="36">
        <f>IF('[1]Step 5'!R63="","",'[1]Step 5'!F63)</f>
        <v>8</v>
      </c>
      <c r="J71" s="36">
        <f>IF('[1]Step 5'!R63="","",'[1]Step 5'!G63)</f>
        <v>0</v>
      </c>
      <c r="K71" s="36">
        <f>IF('[1]Step 5'!R63="","",'[1]Step 5'!H63)</f>
        <v>0</v>
      </c>
      <c r="L71" s="36">
        <f>IF('[1]Step 5'!R63="","",'[1]Step 5'!I63)</f>
        <v>3</v>
      </c>
      <c r="M71" s="36">
        <f>IF('[1]Step 5'!R63="","",'[1]Step 5'!J63)</f>
        <v>0</v>
      </c>
      <c r="N71" s="36">
        <f>IF('[1]Step 5'!R63="","",'[1]Step 5'!K63)</f>
        <v>0</v>
      </c>
      <c r="O71" s="36">
        <f>IF('[1]Step 5'!R63="","",'[1]Step 5'!L63)</f>
        <v>0</v>
      </c>
      <c r="P71" s="36">
        <f>IF('[1]Step 5'!R63="","",'[1]Step 5'!M63)</f>
        <v>0</v>
      </c>
      <c r="Q71" s="36">
        <f>IF('[1]Step 5'!R63="","",'[1]Step 5'!N63)</f>
        <v>0</v>
      </c>
      <c r="R71" s="36">
        <f>IF('[1]Step 5'!R63="","",'[1]Step 5'!O63)</f>
        <v>1</v>
      </c>
      <c r="S71" s="36">
        <f>IF('[1]Step 5'!R63="","",'[1]Step 5'!P63)</f>
        <v>0</v>
      </c>
      <c r="T71" s="36">
        <f>IF('[1]Step 5'!R63="","",'[1]Step 5'!Q63)</f>
        <v>0</v>
      </c>
      <c r="U71" s="37">
        <f t="shared" si="0"/>
        <v>0.55555555555555558</v>
      </c>
      <c r="V71" s="37">
        <f t="shared" si="1"/>
        <v>0.29629629629629628</v>
      </c>
      <c r="W71" s="37">
        <f t="shared" si="2"/>
        <v>0</v>
      </c>
      <c r="X71" s="37">
        <f t="shared" si="3"/>
        <v>0</v>
      </c>
      <c r="Y71" s="37">
        <f t="shared" si="4"/>
        <v>0.1111111111111111</v>
      </c>
      <c r="Z71" s="37">
        <f t="shared" si="5"/>
        <v>0</v>
      </c>
      <c r="AA71" s="37">
        <f t="shared" si="6"/>
        <v>0</v>
      </c>
      <c r="AB71" s="37">
        <f t="shared" si="7"/>
        <v>0</v>
      </c>
      <c r="AC71" s="37">
        <f t="shared" si="8"/>
        <v>0</v>
      </c>
      <c r="AD71" s="37">
        <f t="shared" si="9"/>
        <v>0</v>
      </c>
      <c r="AE71" s="37">
        <f t="shared" si="10"/>
        <v>3.7037037037037035E-2</v>
      </c>
      <c r="AF71" s="37">
        <f t="shared" si="11"/>
        <v>0</v>
      </c>
      <c r="AG71" s="37">
        <f t="shared" si="12"/>
        <v>0</v>
      </c>
      <c r="AH71" s="37">
        <f t="shared" si="13"/>
        <v>0.85185185185185186</v>
      </c>
      <c r="AI71" s="37">
        <f t="shared" si="14"/>
        <v>0.1111111111111111</v>
      </c>
      <c r="AJ71" s="37">
        <f t="shared" si="15"/>
        <v>3.7037037037037035E-2</v>
      </c>
      <c r="AK71" s="37">
        <f t="shared" si="16"/>
        <v>0.14814814814814814</v>
      </c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x14ac:dyDescent="0.2">
      <c r="A72" s="33" t="str">
        <f>IF($C72="Grand Total",COUNTIF($A$13:$A71,"►"),IF(AND(G72&lt;&gt;"",G72&gt;9), IF(U72&gt;=0.75,"►",""),""))</f>
        <v/>
      </c>
      <c r="B72" s="34" t="str">
        <f>IF($C72="Grand Total",COUNTIF($B$13:$B71,"►"),IF(AND(G72&lt;&gt;"",G72&gt;9), IF(OR(AI72&gt;=0.25,AJ72&gt;=0.25,AK72&gt;=0.33),"►",""),""))</f>
        <v/>
      </c>
      <c r="C72" s="35" t="str">
        <f>IF('[1]Step 5'!A64="","",'[1]Step 5'!A64)</f>
        <v/>
      </c>
      <c r="D72" s="35" t="str">
        <f>IF('[1]Step 5'!B64="","",'[1]Step 5'!B64)</f>
        <v>3200 Total</v>
      </c>
      <c r="E72" s="35" t="str">
        <f>IF('[1]Step 5'!C64="","",'[1]Step 5'!C64)</f>
        <v/>
      </c>
      <c r="F72" s="35" t="str">
        <f>IF('[1]Step 5'!D64="","",'[1]Step 5'!D64)</f>
        <v/>
      </c>
      <c r="G72" s="39">
        <f>IF('[1]Step 5'!R64="","",'[1]Step 5'!R64)</f>
        <v>27</v>
      </c>
      <c r="H72" s="36">
        <f>IF('[1]Step 5'!R64="","",'[1]Step 5'!E64)</f>
        <v>15</v>
      </c>
      <c r="I72" s="36">
        <f>IF('[1]Step 5'!R64="","",'[1]Step 5'!F64)</f>
        <v>8</v>
      </c>
      <c r="J72" s="36">
        <f>IF('[1]Step 5'!R64="","",'[1]Step 5'!G64)</f>
        <v>0</v>
      </c>
      <c r="K72" s="36">
        <f>IF('[1]Step 5'!R64="","",'[1]Step 5'!H64)</f>
        <v>0</v>
      </c>
      <c r="L72" s="36">
        <f>IF('[1]Step 5'!R64="","",'[1]Step 5'!I64)</f>
        <v>3</v>
      </c>
      <c r="M72" s="36">
        <f>IF('[1]Step 5'!R64="","",'[1]Step 5'!J64)</f>
        <v>0</v>
      </c>
      <c r="N72" s="36">
        <f>IF('[1]Step 5'!R64="","",'[1]Step 5'!K64)</f>
        <v>0</v>
      </c>
      <c r="O72" s="36">
        <f>IF('[1]Step 5'!R64="","",'[1]Step 5'!L64)</f>
        <v>0</v>
      </c>
      <c r="P72" s="36">
        <f>IF('[1]Step 5'!R64="","",'[1]Step 5'!M64)</f>
        <v>0</v>
      </c>
      <c r="Q72" s="36">
        <f>IF('[1]Step 5'!R64="","",'[1]Step 5'!N64)</f>
        <v>0</v>
      </c>
      <c r="R72" s="36">
        <f>IF('[1]Step 5'!R64="","",'[1]Step 5'!O64)</f>
        <v>1</v>
      </c>
      <c r="S72" s="36">
        <f>IF('[1]Step 5'!R64="","",'[1]Step 5'!P64)</f>
        <v>0</v>
      </c>
      <c r="T72" s="36">
        <f>IF('[1]Step 5'!R64="","",'[1]Step 5'!Q64)</f>
        <v>0</v>
      </c>
      <c r="U72" s="37">
        <f t="shared" si="0"/>
        <v>0.55555555555555558</v>
      </c>
      <c r="V72" s="37">
        <f t="shared" si="1"/>
        <v>0.29629629629629628</v>
      </c>
      <c r="W72" s="37">
        <f t="shared" si="2"/>
        <v>0</v>
      </c>
      <c r="X72" s="37">
        <f t="shared" si="3"/>
        <v>0</v>
      </c>
      <c r="Y72" s="37">
        <f t="shared" si="4"/>
        <v>0.1111111111111111</v>
      </c>
      <c r="Z72" s="37">
        <f t="shared" si="5"/>
        <v>0</v>
      </c>
      <c r="AA72" s="37">
        <f t="shared" si="6"/>
        <v>0</v>
      </c>
      <c r="AB72" s="37">
        <f t="shared" si="7"/>
        <v>0</v>
      </c>
      <c r="AC72" s="37">
        <f t="shared" si="8"/>
        <v>0</v>
      </c>
      <c r="AD72" s="37">
        <f t="shared" si="9"/>
        <v>0</v>
      </c>
      <c r="AE72" s="37">
        <f t="shared" si="10"/>
        <v>3.7037037037037035E-2</v>
      </c>
      <c r="AF72" s="37">
        <f t="shared" si="11"/>
        <v>0</v>
      </c>
      <c r="AG72" s="37">
        <f t="shared" si="12"/>
        <v>0</v>
      </c>
      <c r="AH72" s="37">
        <f t="shared" si="13"/>
        <v>0.85185185185185186</v>
      </c>
      <c r="AI72" s="37">
        <f t="shared" si="14"/>
        <v>0.1111111111111111</v>
      </c>
      <c r="AJ72" s="37">
        <f t="shared" si="15"/>
        <v>3.7037037037037035E-2</v>
      </c>
      <c r="AK72" s="37">
        <f t="shared" si="16"/>
        <v>0.14814814814814814</v>
      </c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x14ac:dyDescent="0.2">
      <c r="A73" s="33" t="str">
        <f>IF($C73="Grand Total",COUNTIF($A$13:$A72,"►"),IF(AND(G73&lt;&gt;"",G73&gt;9), IF(U73&gt;=0.75,"►",""),""))</f>
        <v/>
      </c>
      <c r="B73" s="34" t="str">
        <f>IF($C73="Grand Total",COUNTIF($B$13:$B72,"►"),IF(AND(G73&lt;&gt;"",G73&gt;9), IF(OR(AI73&gt;=0.25,AJ73&gt;=0.25,AK73&gt;=0.33),"►",""),""))</f>
        <v/>
      </c>
      <c r="C73" s="35" t="str">
        <f>IF('[1]Step 5'!A65="","",'[1]Step 5'!A65)</f>
        <v/>
      </c>
      <c r="D73" s="35" t="str">
        <f>IF('[1]Step 5'!B65="","",'[1]Step 5'!B65)</f>
        <v>3701</v>
      </c>
      <c r="E73" s="35" t="str">
        <f>IF('[1]Step 5'!C65="","",'[1]Step 5'!C65)</f>
        <v>Online</v>
      </c>
      <c r="F73" s="35" t="str">
        <f>IF('[1]Step 5'!D65="","",'[1]Step 5'!D65)</f>
        <v>02O</v>
      </c>
      <c r="G73" s="39">
        <f>IF('[1]Step 5'!R65="","",'[1]Step 5'!R65)</f>
        <v>19</v>
      </c>
      <c r="H73" s="36">
        <f>IF('[1]Step 5'!R65="","",'[1]Step 5'!E65)</f>
        <v>0</v>
      </c>
      <c r="I73" s="36">
        <f>IF('[1]Step 5'!R65="","",'[1]Step 5'!F65)</f>
        <v>0</v>
      </c>
      <c r="J73" s="36">
        <f>IF('[1]Step 5'!R65="","",'[1]Step 5'!G65)</f>
        <v>0</v>
      </c>
      <c r="K73" s="36">
        <f>IF('[1]Step 5'!R65="","",'[1]Step 5'!H65)</f>
        <v>0</v>
      </c>
      <c r="L73" s="36">
        <f>IF('[1]Step 5'!R65="","",'[1]Step 5'!I65)</f>
        <v>0</v>
      </c>
      <c r="M73" s="36">
        <f>IF('[1]Step 5'!R65="","",'[1]Step 5'!J65)</f>
        <v>2</v>
      </c>
      <c r="N73" s="36">
        <f>IF('[1]Step 5'!R65="","",'[1]Step 5'!K65)</f>
        <v>0</v>
      </c>
      <c r="O73" s="36">
        <f>IF('[1]Step 5'!R65="","",'[1]Step 5'!L65)</f>
        <v>0</v>
      </c>
      <c r="P73" s="36">
        <f>IF('[1]Step 5'!R65="","",'[1]Step 5'!M65)</f>
        <v>15</v>
      </c>
      <c r="Q73" s="36">
        <f>IF('[1]Step 5'!R65="","",'[1]Step 5'!N65)</f>
        <v>1</v>
      </c>
      <c r="R73" s="36">
        <f>IF('[1]Step 5'!R65="","",'[1]Step 5'!O65)</f>
        <v>1</v>
      </c>
      <c r="S73" s="36">
        <f>IF('[1]Step 5'!R65="","",'[1]Step 5'!P65)</f>
        <v>0</v>
      </c>
      <c r="T73" s="36">
        <f>IF('[1]Step 5'!R65="","",'[1]Step 5'!Q65)</f>
        <v>0</v>
      </c>
      <c r="U73" s="37">
        <f t="shared" si="0"/>
        <v>0</v>
      </c>
      <c r="V73" s="37">
        <f t="shared" si="1"/>
        <v>0</v>
      </c>
      <c r="W73" s="37">
        <f t="shared" si="2"/>
        <v>0</v>
      </c>
      <c r="X73" s="37">
        <f t="shared" si="3"/>
        <v>0</v>
      </c>
      <c r="Y73" s="37">
        <f t="shared" si="4"/>
        <v>0</v>
      </c>
      <c r="Z73" s="37">
        <f t="shared" si="5"/>
        <v>0.10526315789473684</v>
      </c>
      <c r="AA73" s="37">
        <f t="shared" si="6"/>
        <v>0</v>
      </c>
      <c r="AB73" s="37">
        <f t="shared" si="7"/>
        <v>0</v>
      </c>
      <c r="AC73" s="37">
        <f t="shared" si="8"/>
        <v>0.78947368421052633</v>
      </c>
      <c r="AD73" s="37">
        <f t="shared" si="9"/>
        <v>5.2631578947368418E-2</v>
      </c>
      <c r="AE73" s="37">
        <f t="shared" si="10"/>
        <v>5.2631578947368418E-2</v>
      </c>
      <c r="AF73" s="37">
        <f t="shared" si="11"/>
        <v>0</v>
      </c>
      <c r="AG73" s="37">
        <f t="shared" si="12"/>
        <v>0</v>
      </c>
      <c r="AH73" s="37">
        <f t="shared" si="13"/>
        <v>0.78947368421052633</v>
      </c>
      <c r="AI73" s="37">
        <f t="shared" si="14"/>
        <v>0.15789473684210525</v>
      </c>
      <c r="AJ73" s="37">
        <f t="shared" si="15"/>
        <v>5.2631578947368418E-2</v>
      </c>
      <c r="AK73" s="37">
        <f t="shared" si="16"/>
        <v>0.21052631578947367</v>
      </c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x14ac:dyDescent="0.2">
      <c r="A74" s="33" t="str">
        <f>IF($C74="Grand Total",COUNTIF($A$13:$A73,"►"),IF(AND(G74&lt;&gt;"",G74&gt;9), IF(U74&gt;=0.75,"►",""),""))</f>
        <v/>
      </c>
      <c r="B74" s="34" t="str">
        <f>IF($C74="Grand Total",COUNTIF($B$13:$B73,"►"),IF(AND(G74&lt;&gt;"",G74&gt;9), IF(OR(AI74&gt;=0.25,AJ74&gt;=0.25,AK74&gt;=0.33),"►",""),""))</f>
        <v/>
      </c>
      <c r="C74" s="35" t="str">
        <f>IF('[1]Step 5'!A66="","",'[1]Step 5'!A66)</f>
        <v/>
      </c>
      <c r="D74" s="35" t="str">
        <f>IF('[1]Step 5'!B66="","",'[1]Step 5'!B66)</f>
        <v/>
      </c>
      <c r="E74" s="35" t="str">
        <f>IF('[1]Step 5'!C66="","",'[1]Step 5'!C66)</f>
        <v/>
      </c>
      <c r="F74" s="35" t="str">
        <f>IF('[1]Step 5'!D66="","",'[1]Step 5'!D66)</f>
        <v>30O</v>
      </c>
      <c r="G74" s="39">
        <f>IF('[1]Step 5'!R66="","",'[1]Step 5'!R66)</f>
        <v>26</v>
      </c>
      <c r="H74" s="36">
        <f>IF('[1]Step 5'!R66="","",'[1]Step 5'!E66)</f>
        <v>0</v>
      </c>
      <c r="I74" s="36">
        <f>IF('[1]Step 5'!R66="","",'[1]Step 5'!F66)</f>
        <v>0</v>
      </c>
      <c r="J74" s="36">
        <f>IF('[1]Step 5'!R66="","",'[1]Step 5'!G66)</f>
        <v>0</v>
      </c>
      <c r="K74" s="36">
        <f>IF('[1]Step 5'!R66="","",'[1]Step 5'!H66)</f>
        <v>0</v>
      </c>
      <c r="L74" s="36">
        <f>IF('[1]Step 5'!R66="","",'[1]Step 5'!I66)</f>
        <v>0</v>
      </c>
      <c r="M74" s="36">
        <f>IF('[1]Step 5'!R66="","",'[1]Step 5'!J66)</f>
        <v>0</v>
      </c>
      <c r="N74" s="36">
        <f>IF('[1]Step 5'!R66="","",'[1]Step 5'!K66)</f>
        <v>0</v>
      </c>
      <c r="O74" s="36">
        <f>IF('[1]Step 5'!R66="","",'[1]Step 5'!L66)</f>
        <v>0</v>
      </c>
      <c r="P74" s="36">
        <f>IF('[1]Step 5'!R66="","",'[1]Step 5'!M66)</f>
        <v>24</v>
      </c>
      <c r="Q74" s="36">
        <f>IF('[1]Step 5'!R66="","",'[1]Step 5'!N66)</f>
        <v>2</v>
      </c>
      <c r="R74" s="36">
        <f>IF('[1]Step 5'!R66="","",'[1]Step 5'!O66)</f>
        <v>0</v>
      </c>
      <c r="S74" s="36">
        <f>IF('[1]Step 5'!R66="","",'[1]Step 5'!P66)</f>
        <v>0</v>
      </c>
      <c r="T74" s="36">
        <f>IF('[1]Step 5'!R66="","",'[1]Step 5'!Q66)</f>
        <v>0</v>
      </c>
      <c r="U74" s="37">
        <f t="shared" si="0"/>
        <v>0</v>
      </c>
      <c r="V74" s="37">
        <f t="shared" si="1"/>
        <v>0</v>
      </c>
      <c r="W74" s="37">
        <f t="shared" si="2"/>
        <v>0</v>
      </c>
      <c r="X74" s="37">
        <f t="shared" si="3"/>
        <v>0</v>
      </c>
      <c r="Y74" s="37">
        <f t="shared" si="4"/>
        <v>0</v>
      </c>
      <c r="Z74" s="37">
        <f t="shared" si="5"/>
        <v>0</v>
      </c>
      <c r="AA74" s="37">
        <f t="shared" si="6"/>
        <v>0</v>
      </c>
      <c r="AB74" s="37">
        <f t="shared" si="7"/>
        <v>0</v>
      </c>
      <c r="AC74" s="37">
        <f t="shared" si="8"/>
        <v>0.92307692307692313</v>
      </c>
      <c r="AD74" s="37">
        <f t="shared" si="9"/>
        <v>7.6923076923076927E-2</v>
      </c>
      <c r="AE74" s="37">
        <f t="shared" si="10"/>
        <v>0</v>
      </c>
      <c r="AF74" s="37">
        <f t="shared" si="11"/>
        <v>0</v>
      </c>
      <c r="AG74" s="37">
        <f t="shared" si="12"/>
        <v>0</v>
      </c>
      <c r="AH74" s="37">
        <f t="shared" si="13"/>
        <v>0.92307692307692313</v>
      </c>
      <c r="AI74" s="37">
        <f t="shared" si="14"/>
        <v>7.6923076923076927E-2</v>
      </c>
      <c r="AJ74" s="37">
        <f t="shared" si="15"/>
        <v>0</v>
      </c>
      <c r="AK74" s="37">
        <f t="shared" si="16"/>
        <v>7.6923076923076927E-2</v>
      </c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x14ac:dyDescent="0.2">
      <c r="A75" s="33" t="str">
        <f>IF($C75="Grand Total",COUNTIF($A$13:$A74,"►"),IF(AND(G75&lt;&gt;"",G75&gt;9), IF(U75&gt;=0.75,"►",""),""))</f>
        <v/>
      </c>
      <c r="B75" s="34" t="str">
        <f>IF($C75="Grand Total",COUNTIF($B$13:$B74,"►"),IF(AND(G75&lt;&gt;"",G75&gt;9), IF(OR(AI75&gt;=0.25,AJ75&gt;=0.25,AK75&gt;=0.33),"►",""),""))</f>
        <v/>
      </c>
      <c r="C75" s="35" t="str">
        <f>IF('[1]Step 5'!A67="","",'[1]Step 5'!A67)</f>
        <v/>
      </c>
      <c r="D75" s="35" t="str">
        <f>IF('[1]Step 5'!B67="","",'[1]Step 5'!B67)</f>
        <v/>
      </c>
      <c r="E75" s="35" t="str">
        <f>IF('[1]Step 5'!C67="","",'[1]Step 5'!C67)</f>
        <v/>
      </c>
      <c r="F75" s="35" t="str">
        <f>IF('[1]Step 5'!D67="","",'[1]Step 5'!D67)</f>
        <v>03O</v>
      </c>
      <c r="G75" s="39">
        <f>IF('[1]Step 5'!R67="","",'[1]Step 5'!R67)</f>
        <v>21</v>
      </c>
      <c r="H75" s="36">
        <f>IF('[1]Step 5'!R67="","",'[1]Step 5'!E67)</f>
        <v>0</v>
      </c>
      <c r="I75" s="36">
        <f>IF('[1]Step 5'!R67="","",'[1]Step 5'!F67)</f>
        <v>0</v>
      </c>
      <c r="J75" s="36">
        <f>IF('[1]Step 5'!R67="","",'[1]Step 5'!G67)</f>
        <v>0</v>
      </c>
      <c r="K75" s="36">
        <f>IF('[1]Step 5'!R67="","",'[1]Step 5'!H67)</f>
        <v>0</v>
      </c>
      <c r="L75" s="36">
        <f>IF('[1]Step 5'!R67="","",'[1]Step 5'!I67)</f>
        <v>0</v>
      </c>
      <c r="M75" s="36">
        <f>IF('[1]Step 5'!R67="","",'[1]Step 5'!J67)</f>
        <v>0</v>
      </c>
      <c r="N75" s="36">
        <f>IF('[1]Step 5'!R67="","",'[1]Step 5'!K67)</f>
        <v>0</v>
      </c>
      <c r="O75" s="36">
        <f>IF('[1]Step 5'!R67="","",'[1]Step 5'!L67)</f>
        <v>0</v>
      </c>
      <c r="P75" s="36">
        <f>IF('[1]Step 5'!R67="","",'[1]Step 5'!M67)</f>
        <v>21</v>
      </c>
      <c r="Q75" s="36">
        <f>IF('[1]Step 5'!R67="","",'[1]Step 5'!N67)</f>
        <v>0</v>
      </c>
      <c r="R75" s="36">
        <f>IF('[1]Step 5'!R67="","",'[1]Step 5'!O67)</f>
        <v>0</v>
      </c>
      <c r="S75" s="36">
        <f>IF('[1]Step 5'!R67="","",'[1]Step 5'!P67)</f>
        <v>0</v>
      </c>
      <c r="T75" s="36">
        <f>IF('[1]Step 5'!R67="","",'[1]Step 5'!Q67)</f>
        <v>0</v>
      </c>
      <c r="U75" s="37">
        <f t="shared" si="0"/>
        <v>0</v>
      </c>
      <c r="V75" s="37">
        <f t="shared" si="1"/>
        <v>0</v>
      </c>
      <c r="W75" s="37">
        <f t="shared" si="2"/>
        <v>0</v>
      </c>
      <c r="X75" s="37">
        <f t="shared" si="3"/>
        <v>0</v>
      </c>
      <c r="Y75" s="37">
        <f t="shared" si="4"/>
        <v>0</v>
      </c>
      <c r="Z75" s="37">
        <f t="shared" si="5"/>
        <v>0</v>
      </c>
      <c r="AA75" s="37">
        <f t="shared" si="6"/>
        <v>0</v>
      </c>
      <c r="AB75" s="37">
        <f t="shared" si="7"/>
        <v>0</v>
      </c>
      <c r="AC75" s="37">
        <f t="shared" si="8"/>
        <v>1</v>
      </c>
      <c r="AD75" s="37">
        <f t="shared" si="9"/>
        <v>0</v>
      </c>
      <c r="AE75" s="37">
        <f t="shared" si="10"/>
        <v>0</v>
      </c>
      <c r="AF75" s="37">
        <f t="shared" si="11"/>
        <v>0</v>
      </c>
      <c r="AG75" s="37">
        <f t="shared" si="12"/>
        <v>0</v>
      </c>
      <c r="AH75" s="37">
        <f t="shared" si="13"/>
        <v>1</v>
      </c>
      <c r="AI75" s="37">
        <f t="shared" si="14"/>
        <v>0</v>
      </c>
      <c r="AJ75" s="37">
        <f t="shared" si="15"/>
        <v>0</v>
      </c>
      <c r="AK75" s="37">
        <f t="shared" si="16"/>
        <v>0</v>
      </c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x14ac:dyDescent="0.2">
      <c r="A76" s="33" t="str">
        <f>IF($C76="Grand Total",COUNTIF($A$13:$A75,"►"),IF(AND(G76&lt;&gt;"",G76&gt;9), IF(U76&gt;=0.75,"►",""),""))</f>
        <v/>
      </c>
      <c r="B76" s="34" t="str">
        <f>IF($C76="Grand Total",COUNTIF($B$13:$B75,"►"),IF(AND(G76&lt;&gt;"",G76&gt;9), IF(OR(AI76&gt;=0.25,AJ76&gt;=0.25,AK76&gt;=0.33),"►",""),""))</f>
        <v/>
      </c>
      <c r="C76" s="35" t="str">
        <f>IF('[1]Step 5'!A68="","",'[1]Step 5'!A68)</f>
        <v/>
      </c>
      <c r="D76" s="35" t="str">
        <f>IF('[1]Step 5'!B68="","",'[1]Step 5'!B68)</f>
        <v/>
      </c>
      <c r="E76" s="35" t="str">
        <f>IF('[1]Step 5'!C68="","",'[1]Step 5'!C68)</f>
        <v>Online Total</v>
      </c>
      <c r="F76" s="35" t="str">
        <f>IF('[1]Step 5'!D68="","",'[1]Step 5'!D68)</f>
        <v/>
      </c>
      <c r="G76" s="39">
        <f>IF('[1]Step 5'!R68="","",'[1]Step 5'!R68)</f>
        <v>66</v>
      </c>
      <c r="H76" s="36">
        <f>IF('[1]Step 5'!R68="","",'[1]Step 5'!E68)</f>
        <v>0</v>
      </c>
      <c r="I76" s="36">
        <f>IF('[1]Step 5'!R68="","",'[1]Step 5'!F68)</f>
        <v>0</v>
      </c>
      <c r="J76" s="36">
        <f>IF('[1]Step 5'!R68="","",'[1]Step 5'!G68)</f>
        <v>0</v>
      </c>
      <c r="K76" s="36">
        <f>IF('[1]Step 5'!R68="","",'[1]Step 5'!H68)</f>
        <v>0</v>
      </c>
      <c r="L76" s="36">
        <f>IF('[1]Step 5'!R68="","",'[1]Step 5'!I68)</f>
        <v>0</v>
      </c>
      <c r="M76" s="36">
        <f>IF('[1]Step 5'!R68="","",'[1]Step 5'!J68)</f>
        <v>2</v>
      </c>
      <c r="N76" s="36">
        <f>IF('[1]Step 5'!R68="","",'[1]Step 5'!K68)</f>
        <v>0</v>
      </c>
      <c r="O76" s="36">
        <f>IF('[1]Step 5'!R68="","",'[1]Step 5'!L68)</f>
        <v>0</v>
      </c>
      <c r="P76" s="36">
        <f>IF('[1]Step 5'!R68="","",'[1]Step 5'!M68)</f>
        <v>60</v>
      </c>
      <c r="Q76" s="36">
        <f>IF('[1]Step 5'!R68="","",'[1]Step 5'!N68)</f>
        <v>3</v>
      </c>
      <c r="R76" s="36">
        <f>IF('[1]Step 5'!R68="","",'[1]Step 5'!O68)</f>
        <v>1</v>
      </c>
      <c r="S76" s="36">
        <f>IF('[1]Step 5'!R68="","",'[1]Step 5'!P68)</f>
        <v>0</v>
      </c>
      <c r="T76" s="36">
        <f>IF('[1]Step 5'!R68="","",'[1]Step 5'!Q68)</f>
        <v>0</v>
      </c>
      <c r="U76" s="37">
        <f t="shared" si="0"/>
        <v>0</v>
      </c>
      <c r="V76" s="37">
        <f t="shared" si="1"/>
        <v>0</v>
      </c>
      <c r="W76" s="37">
        <f t="shared" si="2"/>
        <v>0</v>
      </c>
      <c r="X76" s="37">
        <f t="shared" si="3"/>
        <v>0</v>
      </c>
      <c r="Y76" s="37">
        <f t="shared" si="4"/>
        <v>0</v>
      </c>
      <c r="Z76" s="37">
        <f t="shared" si="5"/>
        <v>3.0303030303030304E-2</v>
      </c>
      <c r="AA76" s="37">
        <f t="shared" si="6"/>
        <v>0</v>
      </c>
      <c r="AB76" s="37">
        <f t="shared" si="7"/>
        <v>0</v>
      </c>
      <c r="AC76" s="37">
        <f t="shared" si="8"/>
        <v>0.90909090909090906</v>
      </c>
      <c r="AD76" s="37">
        <f t="shared" si="9"/>
        <v>4.5454545454545456E-2</v>
      </c>
      <c r="AE76" s="37">
        <f t="shared" si="10"/>
        <v>1.5151515151515152E-2</v>
      </c>
      <c r="AF76" s="37">
        <f t="shared" si="11"/>
        <v>0</v>
      </c>
      <c r="AG76" s="37">
        <f t="shared" si="12"/>
        <v>0</v>
      </c>
      <c r="AH76" s="37">
        <f t="shared" si="13"/>
        <v>0.90909090909090906</v>
      </c>
      <c r="AI76" s="37">
        <f t="shared" si="14"/>
        <v>7.575757575757576E-2</v>
      </c>
      <c r="AJ76" s="37">
        <f t="shared" si="15"/>
        <v>1.5151515151515152E-2</v>
      </c>
      <c r="AK76" s="37">
        <f t="shared" si="16"/>
        <v>9.0909090909090912E-2</v>
      </c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x14ac:dyDescent="0.2">
      <c r="A77" s="33" t="str">
        <f>IF($C77="Grand Total",COUNTIF($A$13:$A76,"►"),IF(AND(G77&lt;&gt;"",G77&gt;9), IF(U77&gt;=0.75,"►",""),""))</f>
        <v/>
      </c>
      <c r="B77" s="34" t="str">
        <f>IF($C77="Grand Total",COUNTIF($B$13:$B76,"►"),IF(AND(G77&lt;&gt;"",G77&gt;9), IF(OR(AI77&gt;=0.25,AJ77&gt;=0.25,AK77&gt;=0.33),"►",""),""))</f>
        <v/>
      </c>
      <c r="C77" s="35" t="str">
        <f>IF('[1]Step 5'!A69="","",'[1]Step 5'!A69)</f>
        <v/>
      </c>
      <c r="D77" s="35" t="str">
        <f>IF('[1]Step 5'!B69="","",'[1]Step 5'!B69)</f>
        <v>3701 Total</v>
      </c>
      <c r="E77" s="35" t="str">
        <f>IF('[1]Step 5'!C69="","",'[1]Step 5'!C69)</f>
        <v/>
      </c>
      <c r="F77" s="35" t="str">
        <f>IF('[1]Step 5'!D69="","",'[1]Step 5'!D69)</f>
        <v/>
      </c>
      <c r="G77" s="39">
        <f>IF('[1]Step 5'!R69="","",'[1]Step 5'!R69)</f>
        <v>66</v>
      </c>
      <c r="H77" s="36">
        <f>IF('[1]Step 5'!R69="","",'[1]Step 5'!E69)</f>
        <v>0</v>
      </c>
      <c r="I77" s="36">
        <f>IF('[1]Step 5'!R69="","",'[1]Step 5'!F69)</f>
        <v>0</v>
      </c>
      <c r="J77" s="36">
        <f>IF('[1]Step 5'!R69="","",'[1]Step 5'!G69)</f>
        <v>0</v>
      </c>
      <c r="K77" s="36">
        <f>IF('[1]Step 5'!R69="","",'[1]Step 5'!H69)</f>
        <v>0</v>
      </c>
      <c r="L77" s="36">
        <f>IF('[1]Step 5'!R69="","",'[1]Step 5'!I69)</f>
        <v>0</v>
      </c>
      <c r="M77" s="36">
        <f>IF('[1]Step 5'!R69="","",'[1]Step 5'!J69)</f>
        <v>2</v>
      </c>
      <c r="N77" s="36">
        <f>IF('[1]Step 5'!R69="","",'[1]Step 5'!K69)</f>
        <v>0</v>
      </c>
      <c r="O77" s="36">
        <f>IF('[1]Step 5'!R69="","",'[1]Step 5'!L69)</f>
        <v>0</v>
      </c>
      <c r="P77" s="36">
        <f>IF('[1]Step 5'!R69="","",'[1]Step 5'!M69)</f>
        <v>60</v>
      </c>
      <c r="Q77" s="36">
        <f>IF('[1]Step 5'!R69="","",'[1]Step 5'!N69)</f>
        <v>3</v>
      </c>
      <c r="R77" s="36">
        <f>IF('[1]Step 5'!R69="","",'[1]Step 5'!O69)</f>
        <v>1</v>
      </c>
      <c r="S77" s="36">
        <f>IF('[1]Step 5'!R69="","",'[1]Step 5'!P69)</f>
        <v>0</v>
      </c>
      <c r="T77" s="36">
        <f>IF('[1]Step 5'!R69="","",'[1]Step 5'!Q69)</f>
        <v>0</v>
      </c>
      <c r="U77" s="37">
        <f t="shared" ref="U77:U140" si="17">IFERROR(H77/G77,"")</f>
        <v>0</v>
      </c>
      <c r="V77" s="37">
        <f t="shared" ref="V77:V140" si="18">IFERROR(I77/G77,"")</f>
        <v>0</v>
      </c>
      <c r="W77" s="37">
        <f t="shared" ref="W77:W140" si="19">IFERROR(J77/G77,"")</f>
        <v>0</v>
      </c>
      <c r="X77" s="37">
        <f t="shared" ref="X77:X140" si="20">IFERROR(K77/G77,"")</f>
        <v>0</v>
      </c>
      <c r="Y77" s="37">
        <f t="shared" ref="Y77:Y140" si="21">IFERROR(L77/G77,"")</f>
        <v>0</v>
      </c>
      <c r="Z77" s="37">
        <f t="shared" ref="Z77:Z140" si="22">IFERROR(M77/G77,"")</f>
        <v>3.0303030303030304E-2</v>
      </c>
      <c r="AA77" s="37">
        <f t="shared" ref="AA77:AA140" si="23">IFERROR(N77/G77,"")</f>
        <v>0</v>
      </c>
      <c r="AB77" s="37">
        <f t="shared" ref="AB77:AB140" si="24">IFERROR(O77/G77,"")</f>
        <v>0</v>
      </c>
      <c r="AC77" s="37">
        <f t="shared" ref="AC77:AC140" si="25">IFERROR(P77/G77,"")</f>
        <v>0.90909090909090906</v>
      </c>
      <c r="AD77" s="37">
        <f t="shared" ref="AD77:AD140" si="26">IFERROR(Q77/G77,"")</f>
        <v>4.5454545454545456E-2</v>
      </c>
      <c r="AE77" s="37">
        <f t="shared" ref="AE77:AE140" si="27">IFERROR(R77/G77,"")</f>
        <v>1.5151515151515152E-2</v>
      </c>
      <c r="AF77" s="37">
        <f t="shared" ref="AF77:AF140" si="28">IFERROR(S77/G77,"")</f>
        <v>0</v>
      </c>
      <c r="AG77" s="37">
        <f t="shared" ref="AG77:AG140" si="29">IFERROR(T77/G77,"")</f>
        <v>0</v>
      </c>
      <c r="AH77" s="37">
        <f t="shared" ref="AH77:AH140" si="30">IFERROR(SUM(H77,I77,J77,P77)/G77,"")</f>
        <v>0.90909090909090906</v>
      </c>
      <c r="AI77" s="37">
        <f t="shared" ref="AI77:AI140" si="31">IFERROR(SUM(K77,L77,M77,Q77)/G77,"")</f>
        <v>7.575757575757576E-2</v>
      </c>
      <c r="AJ77" s="37">
        <f t="shared" ref="AJ77:AJ140" si="32">IFERROR(SUM(R77,S77,T77)/G77,"")</f>
        <v>1.5151515151515152E-2</v>
      </c>
      <c r="AK77" s="37">
        <f t="shared" ref="AK77:AK140" si="33">IFERROR(SUM(K77,L77,M77,Q77,R77,S77,T77)/G77,"")</f>
        <v>9.0909090909090912E-2</v>
      </c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x14ac:dyDescent="0.2">
      <c r="A78" s="33" t="str">
        <f>IF($C78="Grand Total",COUNTIF($A$13:$A77,"►"),IF(AND(G78&lt;&gt;"",G78&gt;9), IF(U78&gt;=0.75,"►",""),""))</f>
        <v/>
      </c>
      <c r="B78" s="34" t="str">
        <f>IF($C78="Grand Total",COUNTIF($B$13:$B77,"►"),IF(AND(G78&lt;&gt;"",G78&gt;9), IF(OR(AI78&gt;=0.25,AJ78&gt;=0.25,AK78&gt;=0.33),"►",""),""))</f>
        <v/>
      </c>
      <c r="C78" s="35" t="str">
        <f>IF('[1]Step 5'!A70="","",'[1]Step 5'!A70)</f>
        <v>BUSA Total</v>
      </c>
      <c r="D78" s="35" t="str">
        <f>IF('[1]Step 5'!B70="","",'[1]Step 5'!B70)</f>
        <v/>
      </c>
      <c r="E78" s="35" t="str">
        <f>IF('[1]Step 5'!C70="","",'[1]Step 5'!C70)</f>
        <v/>
      </c>
      <c r="F78" s="35" t="str">
        <f>IF('[1]Step 5'!D70="","",'[1]Step 5'!D70)</f>
        <v/>
      </c>
      <c r="G78" s="39">
        <f>IF('[1]Step 5'!R70="","",'[1]Step 5'!R70)</f>
        <v>180</v>
      </c>
      <c r="H78" s="36">
        <f>IF('[1]Step 5'!R70="","",'[1]Step 5'!E70)</f>
        <v>62</v>
      </c>
      <c r="I78" s="36">
        <f>IF('[1]Step 5'!R70="","",'[1]Step 5'!F70)</f>
        <v>21</v>
      </c>
      <c r="J78" s="36">
        <f>IF('[1]Step 5'!R70="","",'[1]Step 5'!G70)</f>
        <v>9</v>
      </c>
      <c r="K78" s="36">
        <f>IF('[1]Step 5'!R70="","",'[1]Step 5'!H70)</f>
        <v>5</v>
      </c>
      <c r="L78" s="36">
        <f>IF('[1]Step 5'!R70="","",'[1]Step 5'!I70)</f>
        <v>7</v>
      </c>
      <c r="M78" s="36">
        <f>IF('[1]Step 5'!R70="","",'[1]Step 5'!J70)</f>
        <v>2</v>
      </c>
      <c r="N78" s="36">
        <f>IF('[1]Step 5'!R70="","",'[1]Step 5'!K70)</f>
        <v>0</v>
      </c>
      <c r="O78" s="36">
        <f>IF('[1]Step 5'!R70="","",'[1]Step 5'!L70)</f>
        <v>0</v>
      </c>
      <c r="P78" s="36">
        <f>IF('[1]Step 5'!R70="","",'[1]Step 5'!M70)</f>
        <v>60</v>
      </c>
      <c r="Q78" s="36">
        <f>IF('[1]Step 5'!R70="","",'[1]Step 5'!N70)</f>
        <v>3</v>
      </c>
      <c r="R78" s="36">
        <f>IF('[1]Step 5'!R70="","",'[1]Step 5'!O70)</f>
        <v>11</v>
      </c>
      <c r="S78" s="36">
        <f>IF('[1]Step 5'!R70="","",'[1]Step 5'!P70)</f>
        <v>0</v>
      </c>
      <c r="T78" s="36">
        <f>IF('[1]Step 5'!R70="","",'[1]Step 5'!Q70)</f>
        <v>0</v>
      </c>
      <c r="U78" s="37">
        <f t="shared" si="17"/>
        <v>0.34444444444444444</v>
      </c>
      <c r="V78" s="37">
        <f t="shared" si="18"/>
        <v>0.11666666666666667</v>
      </c>
      <c r="W78" s="37">
        <f t="shared" si="19"/>
        <v>0.05</v>
      </c>
      <c r="X78" s="37">
        <f t="shared" si="20"/>
        <v>2.7777777777777776E-2</v>
      </c>
      <c r="Y78" s="37">
        <f t="shared" si="21"/>
        <v>3.888888888888889E-2</v>
      </c>
      <c r="Z78" s="37">
        <f t="shared" si="22"/>
        <v>1.1111111111111112E-2</v>
      </c>
      <c r="AA78" s="37">
        <f t="shared" si="23"/>
        <v>0</v>
      </c>
      <c r="AB78" s="37">
        <f t="shared" si="24"/>
        <v>0</v>
      </c>
      <c r="AC78" s="37">
        <f t="shared" si="25"/>
        <v>0.33333333333333331</v>
      </c>
      <c r="AD78" s="37">
        <f t="shared" si="26"/>
        <v>1.6666666666666666E-2</v>
      </c>
      <c r="AE78" s="37">
        <f t="shared" si="27"/>
        <v>6.1111111111111109E-2</v>
      </c>
      <c r="AF78" s="37">
        <f t="shared" si="28"/>
        <v>0</v>
      </c>
      <c r="AG78" s="37">
        <f t="shared" si="29"/>
        <v>0</v>
      </c>
      <c r="AH78" s="37">
        <f t="shared" si="30"/>
        <v>0.84444444444444444</v>
      </c>
      <c r="AI78" s="37">
        <f t="shared" si="31"/>
        <v>9.4444444444444442E-2</v>
      </c>
      <c r="AJ78" s="37">
        <f t="shared" si="32"/>
        <v>6.1111111111111109E-2</v>
      </c>
      <c r="AK78" s="37">
        <f t="shared" si="33"/>
        <v>0.15555555555555556</v>
      </c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x14ac:dyDescent="0.2">
      <c r="A79" s="33" t="str">
        <f>IF($C79="Grand Total",COUNTIF($A$13:$A78,"►"),IF(AND(G79&lt;&gt;"",G79&gt;9), IF(U79&gt;=0.75,"►",""),""))</f>
        <v>►</v>
      </c>
      <c r="B79" s="34" t="str">
        <f>IF($C79="Grand Total",COUNTIF($B$13:$B78,"►"),IF(AND(G79&lt;&gt;"",G79&gt;9), IF(OR(AI79&gt;=0.25,AJ79&gt;=0.25,AK79&gt;=0.33),"►",""),""))</f>
        <v/>
      </c>
      <c r="C79" s="35" t="str">
        <f>IF('[1]Step 5'!A71="","",'[1]Step 5'!A71)</f>
        <v>CAPS</v>
      </c>
      <c r="D79" s="35" t="str">
        <f>IF('[1]Step 5'!B71="","",'[1]Step 5'!B71)</f>
        <v>1101</v>
      </c>
      <c r="E79" s="35" t="str">
        <f>IF('[1]Step 5'!C71="","",'[1]Step 5'!C71)</f>
        <v>Hybrid</v>
      </c>
      <c r="F79" s="35" t="str">
        <f>IF('[1]Step 5'!D71="","",'[1]Step 5'!D71)</f>
        <v>01H</v>
      </c>
      <c r="G79" s="39">
        <f>IF('[1]Step 5'!R71="","",'[1]Step 5'!R71)</f>
        <v>27</v>
      </c>
      <c r="H79" s="36">
        <f>IF('[1]Step 5'!R71="","",'[1]Step 5'!E71)</f>
        <v>22</v>
      </c>
      <c r="I79" s="36">
        <f>IF('[1]Step 5'!R71="","",'[1]Step 5'!F71)</f>
        <v>3</v>
      </c>
      <c r="J79" s="36">
        <f>IF('[1]Step 5'!R71="","",'[1]Step 5'!G71)</f>
        <v>0</v>
      </c>
      <c r="K79" s="36">
        <f>IF('[1]Step 5'!R71="","",'[1]Step 5'!H71)</f>
        <v>1</v>
      </c>
      <c r="L79" s="36">
        <f>IF('[1]Step 5'!R71="","",'[1]Step 5'!I71)</f>
        <v>0</v>
      </c>
      <c r="M79" s="36">
        <f>IF('[1]Step 5'!R71="","",'[1]Step 5'!J71)</f>
        <v>0</v>
      </c>
      <c r="N79" s="36">
        <f>IF('[1]Step 5'!R71="","",'[1]Step 5'!K71)</f>
        <v>0</v>
      </c>
      <c r="O79" s="36">
        <f>IF('[1]Step 5'!R71="","",'[1]Step 5'!L71)</f>
        <v>0</v>
      </c>
      <c r="P79" s="36">
        <f>IF('[1]Step 5'!R71="","",'[1]Step 5'!M71)</f>
        <v>0</v>
      </c>
      <c r="Q79" s="36">
        <f>IF('[1]Step 5'!R71="","",'[1]Step 5'!N71)</f>
        <v>0</v>
      </c>
      <c r="R79" s="36">
        <f>IF('[1]Step 5'!R71="","",'[1]Step 5'!O71)</f>
        <v>1</v>
      </c>
      <c r="S79" s="36">
        <f>IF('[1]Step 5'!R71="","",'[1]Step 5'!P71)</f>
        <v>0</v>
      </c>
      <c r="T79" s="36">
        <f>IF('[1]Step 5'!R71="","",'[1]Step 5'!Q71)</f>
        <v>0</v>
      </c>
      <c r="U79" s="37">
        <f t="shared" si="17"/>
        <v>0.81481481481481477</v>
      </c>
      <c r="V79" s="37">
        <f t="shared" si="18"/>
        <v>0.1111111111111111</v>
      </c>
      <c r="W79" s="37">
        <f t="shared" si="19"/>
        <v>0</v>
      </c>
      <c r="X79" s="37">
        <f t="shared" si="20"/>
        <v>3.7037037037037035E-2</v>
      </c>
      <c r="Y79" s="37">
        <f t="shared" si="21"/>
        <v>0</v>
      </c>
      <c r="Z79" s="37">
        <f t="shared" si="22"/>
        <v>0</v>
      </c>
      <c r="AA79" s="37">
        <f t="shared" si="23"/>
        <v>0</v>
      </c>
      <c r="AB79" s="37">
        <f t="shared" si="24"/>
        <v>0</v>
      </c>
      <c r="AC79" s="37">
        <f t="shared" si="25"/>
        <v>0</v>
      </c>
      <c r="AD79" s="37">
        <f t="shared" si="26"/>
        <v>0</v>
      </c>
      <c r="AE79" s="37">
        <f t="shared" si="27"/>
        <v>3.7037037037037035E-2</v>
      </c>
      <c r="AF79" s="37">
        <f t="shared" si="28"/>
        <v>0</v>
      </c>
      <c r="AG79" s="37">
        <f t="shared" si="29"/>
        <v>0</v>
      </c>
      <c r="AH79" s="37">
        <f t="shared" si="30"/>
        <v>0.92592592592592593</v>
      </c>
      <c r="AI79" s="37">
        <f t="shared" si="31"/>
        <v>3.7037037037037035E-2</v>
      </c>
      <c r="AJ79" s="37">
        <f t="shared" si="32"/>
        <v>3.7037037037037035E-2</v>
      </c>
      <c r="AK79" s="37">
        <f t="shared" si="33"/>
        <v>7.407407407407407E-2</v>
      </c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x14ac:dyDescent="0.2">
      <c r="A80" s="33" t="str">
        <f>IF($C80="Grand Total",COUNTIF($A$13:$A79,"►"),IF(AND(G80&lt;&gt;"",G80&gt;9), IF(U80&gt;=0.75,"►",""),""))</f>
        <v/>
      </c>
      <c r="B80" s="34" t="str">
        <f>IF($C80="Grand Total",COUNTIF($B$13:$B79,"►"),IF(AND(G80&lt;&gt;"",G80&gt;9), IF(OR(AI80&gt;=0.25,AJ80&gt;=0.25,AK80&gt;=0.33),"►",""),""))</f>
        <v/>
      </c>
      <c r="C80" s="35" t="str">
        <f>IF('[1]Step 5'!A72="","",'[1]Step 5'!A72)</f>
        <v/>
      </c>
      <c r="D80" s="35" t="str">
        <f>IF('[1]Step 5'!B72="","",'[1]Step 5'!B72)</f>
        <v/>
      </c>
      <c r="E80" s="35" t="str">
        <f>IF('[1]Step 5'!C72="","",'[1]Step 5'!C72)</f>
        <v/>
      </c>
      <c r="F80" s="35" t="str">
        <f>IF('[1]Step 5'!D72="","",'[1]Step 5'!D72)</f>
        <v>02H</v>
      </c>
      <c r="G80" s="39">
        <f>IF('[1]Step 5'!R72="","",'[1]Step 5'!R72)</f>
        <v>13</v>
      </c>
      <c r="H80" s="36">
        <f>IF('[1]Step 5'!R72="","",'[1]Step 5'!E72)</f>
        <v>7</v>
      </c>
      <c r="I80" s="36">
        <f>IF('[1]Step 5'!R72="","",'[1]Step 5'!F72)</f>
        <v>2</v>
      </c>
      <c r="J80" s="36">
        <f>IF('[1]Step 5'!R72="","",'[1]Step 5'!G72)</f>
        <v>1</v>
      </c>
      <c r="K80" s="36">
        <f>IF('[1]Step 5'!R72="","",'[1]Step 5'!H72)</f>
        <v>0</v>
      </c>
      <c r="L80" s="36">
        <f>IF('[1]Step 5'!R72="","",'[1]Step 5'!I72)</f>
        <v>3</v>
      </c>
      <c r="M80" s="36">
        <f>IF('[1]Step 5'!R72="","",'[1]Step 5'!J72)</f>
        <v>0</v>
      </c>
      <c r="N80" s="36">
        <f>IF('[1]Step 5'!R72="","",'[1]Step 5'!K72)</f>
        <v>0</v>
      </c>
      <c r="O80" s="36">
        <f>IF('[1]Step 5'!R72="","",'[1]Step 5'!L72)</f>
        <v>0</v>
      </c>
      <c r="P80" s="36">
        <f>IF('[1]Step 5'!R72="","",'[1]Step 5'!M72)</f>
        <v>0</v>
      </c>
      <c r="Q80" s="36">
        <f>IF('[1]Step 5'!R72="","",'[1]Step 5'!N72)</f>
        <v>0</v>
      </c>
      <c r="R80" s="36">
        <f>IF('[1]Step 5'!R72="","",'[1]Step 5'!O72)</f>
        <v>0</v>
      </c>
      <c r="S80" s="36">
        <f>IF('[1]Step 5'!R72="","",'[1]Step 5'!P72)</f>
        <v>0</v>
      </c>
      <c r="T80" s="36">
        <f>IF('[1]Step 5'!R72="","",'[1]Step 5'!Q72)</f>
        <v>0</v>
      </c>
      <c r="U80" s="37">
        <f t="shared" si="17"/>
        <v>0.53846153846153844</v>
      </c>
      <c r="V80" s="37">
        <f t="shared" si="18"/>
        <v>0.15384615384615385</v>
      </c>
      <c r="W80" s="37">
        <f t="shared" si="19"/>
        <v>7.6923076923076927E-2</v>
      </c>
      <c r="X80" s="37">
        <f t="shared" si="20"/>
        <v>0</v>
      </c>
      <c r="Y80" s="37">
        <f t="shared" si="21"/>
        <v>0.23076923076923078</v>
      </c>
      <c r="Z80" s="37">
        <f t="shared" si="22"/>
        <v>0</v>
      </c>
      <c r="AA80" s="37">
        <f t="shared" si="23"/>
        <v>0</v>
      </c>
      <c r="AB80" s="37">
        <f t="shared" si="24"/>
        <v>0</v>
      </c>
      <c r="AC80" s="37">
        <f t="shared" si="25"/>
        <v>0</v>
      </c>
      <c r="AD80" s="37">
        <f t="shared" si="26"/>
        <v>0</v>
      </c>
      <c r="AE80" s="37">
        <f t="shared" si="27"/>
        <v>0</v>
      </c>
      <c r="AF80" s="37">
        <f t="shared" si="28"/>
        <v>0</v>
      </c>
      <c r="AG80" s="37">
        <f t="shared" si="29"/>
        <v>0</v>
      </c>
      <c r="AH80" s="37">
        <f t="shared" si="30"/>
        <v>0.76923076923076927</v>
      </c>
      <c r="AI80" s="37">
        <f t="shared" si="31"/>
        <v>0.23076923076923078</v>
      </c>
      <c r="AJ80" s="37">
        <f t="shared" si="32"/>
        <v>0</v>
      </c>
      <c r="AK80" s="37">
        <f t="shared" si="33"/>
        <v>0.23076923076923078</v>
      </c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x14ac:dyDescent="0.2">
      <c r="A81" s="33" t="str">
        <f>IF($C81="Grand Total",COUNTIF($A$13:$A80,"►"),IF(AND(G81&lt;&gt;"",G81&gt;9), IF(U81&gt;=0.75,"►",""),""))</f>
        <v/>
      </c>
      <c r="B81" s="34" t="str">
        <f>IF($C81="Grand Total",COUNTIF($B$13:$B80,"►"),IF(AND(G81&lt;&gt;"",G81&gt;9), IF(OR(AI81&gt;=0.25,AJ81&gt;=0.25,AK81&gt;=0.33),"►",""),""))</f>
        <v/>
      </c>
      <c r="C81" s="35" t="str">
        <f>IF('[1]Step 5'!A73="","",'[1]Step 5'!A73)</f>
        <v/>
      </c>
      <c r="D81" s="35" t="str">
        <f>IF('[1]Step 5'!B73="","",'[1]Step 5'!B73)</f>
        <v/>
      </c>
      <c r="E81" s="35" t="str">
        <f>IF('[1]Step 5'!C73="","",'[1]Step 5'!C73)</f>
        <v>Hybrid Total</v>
      </c>
      <c r="F81" s="35" t="str">
        <f>IF('[1]Step 5'!D73="","",'[1]Step 5'!D73)</f>
        <v/>
      </c>
      <c r="G81" s="39">
        <f>IF('[1]Step 5'!R73="","",'[1]Step 5'!R73)</f>
        <v>40</v>
      </c>
      <c r="H81" s="36">
        <f>IF('[1]Step 5'!R73="","",'[1]Step 5'!E73)</f>
        <v>29</v>
      </c>
      <c r="I81" s="36">
        <f>IF('[1]Step 5'!R73="","",'[1]Step 5'!F73)</f>
        <v>5</v>
      </c>
      <c r="J81" s="36">
        <f>IF('[1]Step 5'!R73="","",'[1]Step 5'!G73)</f>
        <v>1</v>
      </c>
      <c r="K81" s="36">
        <f>IF('[1]Step 5'!R73="","",'[1]Step 5'!H73)</f>
        <v>1</v>
      </c>
      <c r="L81" s="36">
        <f>IF('[1]Step 5'!R73="","",'[1]Step 5'!I73)</f>
        <v>3</v>
      </c>
      <c r="M81" s="36">
        <f>IF('[1]Step 5'!R73="","",'[1]Step 5'!J73)</f>
        <v>0</v>
      </c>
      <c r="N81" s="36">
        <f>IF('[1]Step 5'!R73="","",'[1]Step 5'!K73)</f>
        <v>0</v>
      </c>
      <c r="O81" s="36">
        <f>IF('[1]Step 5'!R73="","",'[1]Step 5'!L73)</f>
        <v>0</v>
      </c>
      <c r="P81" s="36">
        <f>IF('[1]Step 5'!R73="","",'[1]Step 5'!M73)</f>
        <v>0</v>
      </c>
      <c r="Q81" s="36">
        <f>IF('[1]Step 5'!R73="","",'[1]Step 5'!N73)</f>
        <v>0</v>
      </c>
      <c r="R81" s="36">
        <f>IF('[1]Step 5'!R73="","",'[1]Step 5'!O73)</f>
        <v>1</v>
      </c>
      <c r="S81" s="36">
        <f>IF('[1]Step 5'!R73="","",'[1]Step 5'!P73)</f>
        <v>0</v>
      </c>
      <c r="T81" s="36">
        <f>IF('[1]Step 5'!R73="","",'[1]Step 5'!Q73)</f>
        <v>0</v>
      </c>
      <c r="U81" s="37">
        <f t="shared" si="17"/>
        <v>0.72499999999999998</v>
      </c>
      <c r="V81" s="37">
        <f t="shared" si="18"/>
        <v>0.125</v>
      </c>
      <c r="W81" s="37">
        <f t="shared" si="19"/>
        <v>2.5000000000000001E-2</v>
      </c>
      <c r="X81" s="37">
        <f t="shared" si="20"/>
        <v>2.5000000000000001E-2</v>
      </c>
      <c r="Y81" s="37">
        <f t="shared" si="21"/>
        <v>7.4999999999999997E-2</v>
      </c>
      <c r="Z81" s="37">
        <f t="shared" si="22"/>
        <v>0</v>
      </c>
      <c r="AA81" s="37">
        <f t="shared" si="23"/>
        <v>0</v>
      </c>
      <c r="AB81" s="37">
        <f t="shared" si="24"/>
        <v>0</v>
      </c>
      <c r="AC81" s="37">
        <f t="shared" si="25"/>
        <v>0</v>
      </c>
      <c r="AD81" s="37">
        <f t="shared" si="26"/>
        <v>0</v>
      </c>
      <c r="AE81" s="37">
        <f t="shared" si="27"/>
        <v>2.5000000000000001E-2</v>
      </c>
      <c r="AF81" s="37">
        <f t="shared" si="28"/>
        <v>0</v>
      </c>
      <c r="AG81" s="37">
        <f t="shared" si="29"/>
        <v>0</v>
      </c>
      <c r="AH81" s="37">
        <f t="shared" si="30"/>
        <v>0.875</v>
      </c>
      <c r="AI81" s="37">
        <f t="shared" si="31"/>
        <v>0.1</v>
      </c>
      <c r="AJ81" s="37">
        <f t="shared" si="32"/>
        <v>2.5000000000000001E-2</v>
      </c>
      <c r="AK81" s="37">
        <f t="shared" si="33"/>
        <v>0.125</v>
      </c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x14ac:dyDescent="0.2">
      <c r="A82" s="33" t="str">
        <f>IF($C82="Grand Total",COUNTIF($A$13:$A81,"►"),IF(AND(G82&lt;&gt;"",G82&gt;9), IF(U82&gt;=0.75,"►",""),""))</f>
        <v/>
      </c>
      <c r="B82" s="34" t="str">
        <f>IF($C82="Grand Total",COUNTIF($B$13:$B81,"►"),IF(AND(G82&lt;&gt;"",G82&gt;9), IF(OR(AI82&gt;=0.25,AJ82&gt;=0.25,AK82&gt;=0.33),"►",""),""))</f>
        <v/>
      </c>
      <c r="C82" s="35" t="str">
        <f>IF('[1]Step 5'!A74="","",'[1]Step 5'!A74)</f>
        <v/>
      </c>
      <c r="D82" s="35" t="str">
        <f>IF('[1]Step 5'!B74="","",'[1]Step 5'!B74)</f>
        <v>1101 Total</v>
      </c>
      <c r="E82" s="35" t="str">
        <f>IF('[1]Step 5'!C74="","",'[1]Step 5'!C74)</f>
        <v/>
      </c>
      <c r="F82" s="35" t="str">
        <f>IF('[1]Step 5'!D74="","",'[1]Step 5'!D74)</f>
        <v/>
      </c>
      <c r="G82" s="39">
        <f>IF('[1]Step 5'!R74="","",'[1]Step 5'!R74)</f>
        <v>40</v>
      </c>
      <c r="H82" s="36">
        <f>IF('[1]Step 5'!R74="","",'[1]Step 5'!E74)</f>
        <v>29</v>
      </c>
      <c r="I82" s="36">
        <f>IF('[1]Step 5'!R74="","",'[1]Step 5'!F74)</f>
        <v>5</v>
      </c>
      <c r="J82" s="36">
        <f>IF('[1]Step 5'!R74="","",'[1]Step 5'!G74)</f>
        <v>1</v>
      </c>
      <c r="K82" s="36">
        <f>IF('[1]Step 5'!R74="","",'[1]Step 5'!H74)</f>
        <v>1</v>
      </c>
      <c r="L82" s="36">
        <f>IF('[1]Step 5'!R74="","",'[1]Step 5'!I74)</f>
        <v>3</v>
      </c>
      <c r="M82" s="36">
        <f>IF('[1]Step 5'!R74="","",'[1]Step 5'!J74)</f>
        <v>0</v>
      </c>
      <c r="N82" s="36">
        <f>IF('[1]Step 5'!R74="","",'[1]Step 5'!K74)</f>
        <v>0</v>
      </c>
      <c r="O82" s="36">
        <f>IF('[1]Step 5'!R74="","",'[1]Step 5'!L74)</f>
        <v>0</v>
      </c>
      <c r="P82" s="36">
        <f>IF('[1]Step 5'!R74="","",'[1]Step 5'!M74)</f>
        <v>0</v>
      </c>
      <c r="Q82" s="36">
        <f>IF('[1]Step 5'!R74="","",'[1]Step 5'!N74)</f>
        <v>0</v>
      </c>
      <c r="R82" s="36">
        <f>IF('[1]Step 5'!R74="","",'[1]Step 5'!O74)</f>
        <v>1</v>
      </c>
      <c r="S82" s="36">
        <f>IF('[1]Step 5'!R74="","",'[1]Step 5'!P74)</f>
        <v>0</v>
      </c>
      <c r="T82" s="36">
        <f>IF('[1]Step 5'!R74="","",'[1]Step 5'!Q74)</f>
        <v>0</v>
      </c>
      <c r="U82" s="37">
        <f t="shared" si="17"/>
        <v>0.72499999999999998</v>
      </c>
      <c r="V82" s="37">
        <f t="shared" si="18"/>
        <v>0.125</v>
      </c>
      <c r="W82" s="37">
        <f t="shared" si="19"/>
        <v>2.5000000000000001E-2</v>
      </c>
      <c r="X82" s="37">
        <f t="shared" si="20"/>
        <v>2.5000000000000001E-2</v>
      </c>
      <c r="Y82" s="37">
        <f t="shared" si="21"/>
        <v>7.4999999999999997E-2</v>
      </c>
      <c r="Z82" s="37">
        <f t="shared" si="22"/>
        <v>0</v>
      </c>
      <c r="AA82" s="37">
        <f t="shared" si="23"/>
        <v>0</v>
      </c>
      <c r="AB82" s="37">
        <f t="shared" si="24"/>
        <v>0</v>
      </c>
      <c r="AC82" s="37">
        <f t="shared" si="25"/>
        <v>0</v>
      </c>
      <c r="AD82" s="37">
        <f t="shared" si="26"/>
        <v>0</v>
      </c>
      <c r="AE82" s="37">
        <f t="shared" si="27"/>
        <v>2.5000000000000001E-2</v>
      </c>
      <c r="AF82" s="37">
        <f t="shared" si="28"/>
        <v>0</v>
      </c>
      <c r="AG82" s="37">
        <f t="shared" si="29"/>
        <v>0</v>
      </c>
      <c r="AH82" s="37">
        <f t="shared" si="30"/>
        <v>0.875</v>
      </c>
      <c r="AI82" s="37">
        <f t="shared" si="31"/>
        <v>0.1</v>
      </c>
      <c r="AJ82" s="37">
        <f t="shared" si="32"/>
        <v>2.5000000000000001E-2</v>
      </c>
      <c r="AK82" s="37">
        <f t="shared" si="33"/>
        <v>0.125</v>
      </c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x14ac:dyDescent="0.2">
      <c r="A83" s="33" t="str">
        <f>IF($C83="Grand Total",COUNTIF($A$13:$A82,"►"),IF(AND(G83&lt;&gt;"",G83&gt;9), IF(U83&gt;=0.75,"►",""),""))</f>
        <v/>
      </c>
      <c r="B83" s="34" t="str">
        <f>IF($C83="Grand Total",COUNTIF($B$13:$B82,"►"),IF(AND(G83&lt;&gt;"",G83&gt;9), IF(OR(AI83&gt;=0.25,AJ83&gt;=0.25,AK83&gt;=0.33),"►",""),""))</f>
        <v>►</v>
      </c>
      <c r="C83" s="35" t="str">
        <f>IF('[1]Step 5'!A75="","",'[1]Step 5'!A75)</f>
        <v/>
      </c>
      <c r="D83" s="35" t="str">
        <f>IF('[1]Step 5'!B75="","",'[1]Step 5'!B75)</f>
        <v>1140</v>
      </c>
      <c r="E83" s="35" t="str">
        <f>IF('[1]Step 5'!C75="","",'[1]Step 5'!C75)</f>
        <v>Online</v>
      </c>
      <c r="F83" s="35" t="str">
        <f>IF('[1]Step 5'!D75="","",'[1]Step 5'!D75)</f>
        <v>01O</v>
      </c>
      <c r="G83" s="39">
        <f>IF('[1]Step 5'!R75="","",'[1]Step 5'!R75)</f>
        <v>21</v>
      </c>
      <c r="H83" s="36">
        <f>IF('[1]Step 5'!R75="","",'[1]Step 5'!E75)</f>
        <v>9</v>
      </c>
      <c r="I83" s="36">
        <f>IF('[1]Step 5'!R75="","",'[1]Step 5'!F75)</f>
        <v>0</v>
      </c>
      <c r="J83" s="36">
        <f>IF('[1]Step 5'!R75="","",'[1]Step 5'!G75)</f>
        <v>1</v>
      </c>
      <c r="K83" s="36">
        <f>IF('[1]Step 5'!R75="","",'[1]Step 5'!H75)</f>
        <v>0</v>
      </c>
      <c r="L83" s="36">
        <f>IF('[1]Step 5'!R75="","",'[1]Step 5'!I75)</f>
        <v>10</v>
      </c>
      <c r="M83" s="36">
        <f>IF('[1]Step 5'!R75="","",'[1]Step 5'!J75)</f>
        <v>0</v>
      </c>
      <c r="N83" s="36">
        <f>IF('[1]Step 5'!R75="","",'[1]Step 5'!K75)</f>
        <v>0</v>
      </c>
      <c r="O83" s="36">
        <f>IF('[1]Step 5'!R75="","",'[1]Step 5'!L75)</f>
        <v>0</v>
      </c>
      <c r="P83" s="36">
        <f>IF('[1]Step 5'!R75="","",'[1]Step 5'!M75)</f>
        <v>0</v>
      </c>
      <c r="Q83" s="36">
        <f>IF('[1]Step 5'!R75="","",'[1]Step 5'!N75)</f>
        <v>0</v>
      </c>
      <c r="R83" s="36">
        <f>IF('[1]Step 5'!R75="","",'[1]Step 5'!O75)</f>
        <v>1</v>
      </c>
      <c r="S83" s="36">
        <f>IF('[1]Step 5'!R75="","",'[1]Step 5'!P75)</f>
        <v>0</v>
      </c>
      <c r="T83" s="36">
        <f>IF('[1]Step 5'!R75="","",'[1]Step 5'!Q75)</f>
        <v>0</v>
      </c>
      <c r="U83" s="37">
        <f t="shared" si="17"/>
        <v>0.42857142857142855</v>
      </c>
      <c r="V83" s="37">
        <f t="shared" si="18"/>
        <v>0</v>
      </c>
      <c r="W83" s="37">
        <f t="shared" si="19"/>
        <v>4.7619047619047616E-2</v>
      </c>
      <c r="X83" s="37">
        <f t="shared" si="20"/>
        <v>0</v>
      </c>
      <c r="Y83" s="37">
        <f t="shared" si="21"/>
        <v>0.47619047619047616</v>
      </c>
      <c r="Z83" s="37">
        <f t="shared" si="22"/>
        <v>0</v>
      </c>
      <c r="AA83" s="37">
        <f t="shared" si="23"/>
        <v>0</v>
      </c>
      <c r="AB83" s="37">
        <f t="shared" si="24"/>
        <v>0</v>
      </c>
      <c r="AC83" s="37">
        <f t="shared" si="25"/>
        <v>0</v>
      </c>
      <c r="AD83" s="37">
        <f t="shared" si="26"/>
        <v>0</v>
      </c>
      <c r="AE83" s="37">
        <f t="shared" si="27"/>
        <v>4.7619047619047616E-2</v>
      </c>
      <c r="AF83" s="37">
        <f t="shared" si="28"/>
        <v>0</v>
      </c>
      <c r="AG83" s="37">
        <f t="shared" si="29"/>
        <v>0</v>
      </c>
      <c r="AH83" s="37">
        <f t="shared" si="30"/>
        <v>0.47619047619047616</v>
      </c>
      <c r="AI83" s="37">
        <f t="shared" si="31"/>
        <v>0.47619047619047616</v>
      </c>
      <c r="AJ83" s="37">
        <f t="shared" si="32"/>
        <v>4.7619047619047616E-2</v>
      </c>
      <c r="AK83" s="37">
        <f t="shared" si="33"/>
        <v>0.52380952380952384</v>
      </c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x14ac:dyDescent="0.2">
      <c r="A84" s="33" t="str">
        <f>IF($C84="Grand Total",COUNTIF($A$13:$A83,"►"),IF(AND(G84&lt;&gt;"",G84&gt;9), IF(U84&gt;=0.75,"►",""),""))</f>
        <v/>
      </c>
      <c r="B84" s="34" t="str">
        <f>IF($C84="Grand Total",COUNTIF($B$13:$B83,"►"),IF(AND(G84&lt;&gt;"",G84&gt;9), IF(OR(AI84&gt;=0.25,AJ84&gt;=0.25,AK84&gt;=0.33),"►",""),""))</f>
        <v/>
      </c>
      <c r="C84" s="35" t="str">
        <f>IF('[1]Step 5'!A76="","",'[1]Step 5'!A76)</f>
        <v/>
      </c>
      <c r="D84" s="35" t="str">
        <f>IF('[1]Step 5'!B76="","",'[1]Step 5'!B76)</f>
        <v/>
      </c>
      <c r="E84" s="35" t="str">
        <f>IF('[1]Step 5'!C76="","",'[1]Step 5'!C76)</f>
        <v/>
      </c>
      <c r="F84" s="35" t="str">
        <f>IF('[1]Step 5'!D76="","",'[1]Step 5'!D76)</f>
        <v>02O</v>
      </c>
      <c r="G84" s="39">
        <f>IF('[1]Step 5'!R76="","",'[1]Step 5'!R76)</f>
        <v>1</v>
      </c>
      <c r="H84" s="36">
        <f>IF('[1]Step 5'!R76="","",'[1]Step 5'!E76)</f>
        <v>0</v>
      </c>
      <c r="I84" s="36">
        <f>IF('[1]Step 5'!R76="","",'[1]Step 5'!F76)</f>
        <v>0</v>
      </c>
      <c r="J84" s="36">
        <f>IF('[1]Step 5'!R76="","",'[1]Step 5'!G76)</f>
        <v>0</v>
      </c>
      <c r="K84" s="36">
        <f>IF('[1]Step 5'!R76="","",'[1]Step 5'!H76)</f>
        <v>0</v>
      </c>
      <c r="L84" s="36">
        <f>IF('[1]Step 5'!R76="","",'[1]Step 5'!I76)</f>
        <v>0</v>
      </c>
      <c r="M84" s="36">
        <f>IF('[1]Step 5'!R76="","",'[1]Step 5'!J76)</f>
        <v>1</v>
      </c>
      <c r="N84" s="36">
        <f>IF('[1]Step 5'!R76="","",'[1]Step 5'!K76)</f>
        <v>0</v>
      </c>
      <c r="O84" s="36">
        <f>IF('[1]Step 5'!R76="","",'[1]Step 5'!L76)</f>
        <v>0</v>
      </c>
      <c r="P84" s="36">
        <f>IF('[1]Step 5'!R76="","",'[1]Step 5'!M76)</f>
        <v>0</v>
      </c>
      <c r="Q84" s="36">
        <f>IF('[1]Step 5'!R76="","",'[1]Step 5'!N76)</f>
        <v>0</v>
      </c>
      <c r="R84" s="36">
        <f>IF('[1]Step 5'!R76="","",'[1]Step 5'!O76)</f>
        <v>0</v>
      </c>
      <c r="S84" s="36">
        <f>IF('[1]Step 5'!R76="","",'[1]Step 5'!P76)</f>
        <v>0</v>
      </c>
      <c r="T84" s="36">
        <f>IF('[1]Step 5'!R76="","",'[1]Step 5'!Q76)</f>
        <v>0</v>
      </c>
      <c r="U84" s="37">
        <f t="shared" si="17"/>
        <v>0</v>
      </c>
      <c r="V84" s="37">
        <f t="shared" si="18"/>
        <v>0</v>
      </c>
      <c r="W84" s="37">
        <f t="shared" si="19"/>
        <v>0</v>
      </c>
      <c r="X84" s="37">
        <f t="shared" si="20"/>
        <v>0</v>
      </c>
      <c r="Y84" s="37">
        <f t="shared" si="21"/>
        <v>0</v>
      </c>
      <c r="Z84" s="37">
        <f t="shared" si="22"/>
        <v>1</v>
      </c>
      <c r="AA84" s="37">
        <f t="shared" si="23"/>
        <v>0</v>
      </c>
      <c r="AB84" s="37">
        <f t="shared" si="24"/>
        <v>0</v>
      </c>
      <c r="AC84" s="37">
        <f t="shared" si="25"/>
        <v>0</v>
      </c>
      <c r="AD84" s="37">
        <f t="shared" si="26"/>
        <v>0</v>
      </c>
      <c r="AE84" s="37">
        <f t="shared" si="27"/>
        <v>0</v>
      </c>
      <c r="AF84" s="37">
        <f t="shared" si="28"/>
        <v>0</v>
      </c>
      <c r="AG84" s="37">
        <f t="shared" si="29"/>
        <v>0</v>
      </c>
      <c r="AH84" s="37">
        <f t="shared" si="30"/>
        <v>0</v>
      </c>
      <c r="AI84" s="37">
        <f t="shared" si="31"/>
        <v>1</v>
      </c>
      <c r="AJ84" s="37">
        <f t="shared" si="32"/>
        <v>0</v>
      </c>
      <c r="AK84" s="37">
        <f t="shared" si="33"/>
        <v>1</v>
      </c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x14ac:dyDescent="0.2">
      <c r="A85" s="33" t="str">
        <f>IF($C85="Grand Total",COUNTIF($A$13:$A84,"►"),IF(AND(G85&lt;&gt;"",G85&gt;9), IF(U85&gt;=0.75,"►",""),""))</f>
        <v/>
      </c>
      <c r="B85" s="34" t="str">
        <f>IF($C85="Grand Total",COUNTIF($B$13:$B84,"►"),IF(AND(G85&lt;&gt;"",G85&gt;9), IF(OR(AI85&gt;=0.25,AJ85&gt;=0.25,AK85&gt;=0.33),"►",""),""))</f>
        <v>►</v>
      </c>
      <c r="C85" s="35" t="str">
        <f>IF('[1]Step 5'!A77="","",'[1]Step 5'!A77)</f>
        <v/>
      </c>
      <c r="D85" s="35" t="str">
        <f>IF('[1]Step 5'!B77="","",'[1]Step 5'!B77)</f>
        <v/>
      </c>
      <c r="E85" s="35" t="str">
        <f>IF('[1]Step 5'!C77="","",'[1]Step 5'!C77)</f>
        <v>Online Total</v>
      </c>
      <c r="F85" s="35" t="str">
        <f>IF('[1]Step 5'!D77="","",'[1]Step 5'!D77)</f>
        <v/>
      </c>
      <c r="G85" s="39">
        <f>IF('[1]Step 5'!R77="","",'[1]Step 5'!R77)</f>
        <v>22</v>
      </c>
      <c r="H85" s="36">
        <f>IF('[1]Step 5'!R77="","",'[1]Step 5'!E77)</f>
        <v>9</v>
      </c>
      <c r="I85" s="36">
        <f>IF('[1]Step 5'!R77="","",'[1]Step 5'!F77)</f>
        <v>0</v>
      </c>
      <c r="J85" s="36">
        <f>IF('[1]Step 5'!R77="","",'[1]Step 5'!G77)</f>
        <v>1</v>
      </c>
      <c r="K85" s="36">
        <f>IF('[1]Step 5'!R77="","",'[1]Step 5'!H77)</f>
        <v>0</v>
      </c>
      <c r="L85" s="36">
        <f>IF('[1]Step 5'!R77="","",'[1]Step 5'!I77)</f>
        <v>10</v>
      </c>
      <c r="M85" s="36">
        <f>IF('[1]Step 5'!R77="","",'[1]Step 5'!J77)</f>
        <v>1</v>
      </c>
      <c r="N85" s="36">
        <f>IF('[1]Step 5'!R77="","",'[1]Step 5'!K77)</f>
        <v>0</v>
      </c>
      <c r="O85" s="36">
        <f>IF('[1]Step 5'!R77="","",'[1]Step 5'!L77)</f>
        <v>0</v>
      </c>
      <c r="P85" s="36">
        <f>IF('[1]Step 5'!R77="","",'[1]Step 5'!M77)</f>
        <v>0</v>
      </c>
      <c r="Q85" s="36">
        <f>IF('[1]Step 5'!R77="","",'[1]Step 5'!N77)</f>
        <v>0</v>
      </c>
      <c r="R85" s="36">
        <f>IF('[1]Step 5'!R77="","",'[1]Step 5'!O77)</f>
        <v>1</v>
      </c>
      <c r="S85" s="36">
        <f>IF('[1]Step 5'!R77="","",'[1]Step 5'!P77)</f>
        <v>0</v>
      </c>
      <c r="T85" s="36">
        <f>IF('[1]Step 5'!R77="","",'[1]Step 5'!Q77)</f>
        <v>0</v>
      </c>
      <c r="U85" s="37">
        <f t="shared" si="17"/>
        <v>0.40909090909090912</v>
      </c>
      <c r="V85" s="37">
        <f t="shared" si="18"/>
        <v>0</v>
      </c>
      <c r="W85" s="37">
        <f t="shared" si="19"/>
        <v>4.5454545454545456E-2</v>
      </c>
      <c r="X85" s="37">
        <f t="shared" si="20"/>
        <v>0</v>
      </c>
      <c r="Y85" s="37">
        <f t="shared" si="21"/>
        <v>0.45454545454545453</v>
      </c>
      <c r="Z85" s="37">
        <f t="shared" si="22"/>
        <v>4.5454545454545456E-2</v>
      </c>
      <c r="AA85" s="37">
        <f t="shared" si="23"/>
        <v>0</v>
      </c>
      <c r="AB85" s="37">
        <f t="shared" si="24"/>
        <v>0</v>
      </c>
      <c r="AC85" s="37">
        <f t="shared" si="25"/>
        <v>0</v>
      </c>
      <c r="AD85" s="37">
        <f t="shared" si="26"/>
        <v>0</v>
      </c>
      <c r="AE85" s="37">
        <f t="shared" si="27"/>
        <v>4.5454545454545456E-2</v>
      </c>
      <c r="AF85" s="37">
        <f t="shared" si="28"/>
        <v>0</v>
      </c>
      <c r="AG85" s="37">
        <f t="shared" si="29"/>
        <v>0</v>
      </c>
      <c r="AH85" s="37">
        <f t="shared" si="30"/>
        <v>0.45454545454545453</v>
      </c>
      <c r="AI85" s="37">
        <f t="shared" si="31"/>
        <v>0.5</v>
      </c>
      <c r="AJ85" s="37">
        <f t="shared" si="32"/>
        <v>4.5454545454545456E-2</v>
      </c>
      <c r="AK85" s="37">
        <f t="shared" si="33"/>
        <v>0.54545454545454541</v>
      </c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x14ac:dyDescent="0.2">
      <c r="A86" s="33" t="str">
        <f>IF($C86="Grand Total",COUNTIF($A$13:$A85,"►"),IF(AND(G86&lt;&gt;"",G86&gt;9), IF(U86&gt;=0.75,"►",""),""))</f>
        <v/>
      </c>
      <c r="B86" s="34" t="str">
        <f>IF($C86="Grand Total",COUNTIF($B$13:$B85,"►"),IF(AND(G86&lt;&gt;"",G86&gt;9), IF(OR(AI86&gt;=0.25,AJ86&gt;=0.25,AK86&gt;=0.33),"►",""),""))</f>
        <v>►</v>
      </c>
      <c r="C86" s="35" t="str">
        <f>IF('[1]Step 5'!A78="","",'[1]Step 5'!A78)</f>
        <v/>
      </c>
      <c r="D86" s="35" t="str">
        <f>IF('[1]Step 5'!B78="","",'[1]Step 5'!B78)</f>
        <v>1140 Total</v>
      </c>
      <c r="E86" s="35" t="str">
        <f>IF('[1]Step 5'!C78="","",'[1]Step 5'!C78)</f>
        <v/>
      </c>
      <c r="F86" s="35" t="str">
        <f>IF('[1]Step 5'!D78="","",'[1]Step 5'!D78)</f>
        <v/>
      </c>
      <c r="G86" s="39">
        <f>IF('[1]Step 5'!R78="","",'[1]Step 5'!R78)</f>
        <v>22</v>
      </c>
      <c r="H86" s="36">
        <f>IF('[1]Step 5'!R78="","",'[1]Step 5'!E78)</f>
        <v>9</v>
      </c>
      <c r="I86" s="36">
        <f>IF('[1]Step 5'!R78="","",'[1]Step 5'!F78)</f>
        <v>0</v>
      </c>
      <c r="J86" s="36">
        <f>IF('[1]Step 5'!R78="","",'[1]Step 5'!G78)</f>
        <v>1</v>
      </c>
      <c r="K86" s="36">
        <f>IF('[1]Step 5'!R78="","",'[1]Step 5'!H78)</f>
        <v>0</v>
      </c>
      <c r="L86" s="36">
        <f>IF('[1]Step 5'!R78="","",'[1]Step 5'!I78)</f>
        <v>10</v>
      </c>
      <c r="M86" s="36">
        <f>IF('[1]Step 5'!R78="","",'[1]Step 5'!J78)</f>
        <v>1</v>
      </c>
      <c r="N86" s="36">
        <f>IF('[1]Step 5'!R78="","",'[1]Step 5'!K78)</f>
        <v>0</v>
      </c>
      <c r="O86" s="36">
        <f>IF('[1]Step 5'!R78="","",'[1]Step 5'!L78)</f>
        <v>0</v>
      </c>
      <c r="P86" s="36">
        <f>IF('[1]Step 5'!R78="","",'[1]Step 5'!M78)</f>
        <v>0</v>
      </c>
      <c r="Q86" s="36">
        <f>IF('[1]Step 5'!R78="","",'[1]Step 5'!N78)</f>
        <v>0</v>
      </c>
      <c r="R86" s="36">
        <f>IF('[1]Step 5'!R78="","",'[1]Step 5'!O78)</f>
        <v>1</v>
      </c>
      <c r="S86" s="36">
        <f>IF('[1]Step 5'!R78="","",'[1]Step 5'!P78)</f>
        <v>0</v>
      </c>
      <c r="T86" s="36">
        <f>IF('[1]Step 5'!R78="","",'[1]Step 5'!Q78)</f>
        <v>0</v>
      </c>
      <c r="U86" s="37">
        <f t="shared" si="17"/>
        <v>0.40909090909090912</v>
      </c>
      <c r="V86" s="37">
        <f t="shared" si="18"/>
        <v>0</v>
      </c>
      <c r="W86" s="37">
        <f t="shared" si="19"/>
        <v>4.5454545454545456E-2</v>
      </c>
      <c r="X86" s="37">
        <f t="shared" si="20"/>
        <v>0</v>
      </c>
      <c r="Y86" s="37">
        <f t="shared" si="21"/>
        <v>0.45454545454545453</v>
      </c>
      <c r="Z86" s="37">
        <f t="shared" si="22"/>
        <v>4.5454545454545456E-2</v>
      </c>
      <c r="AA86" s="37">
        <f t="shared" si="23"/>
        <v>0</v>
      </c>
      <c r="AB86" s="37">
        <f t="shared" si="24"/>
        <v>0</v>
      </c>
      <c r="AC86" s="37">
        <f t="shared" si="25"/>
        <v>0</v>
      </c>
      <c r="AD86" s="37">
        <f t="shared" si="26"/>
        <v>0</v>
      </c>
      <c r="AE86" s="37">
        <f t="shared" si="27"/>
        <v>4.5454545454545456E-2</v>
      </c>
      <c r="AF86" s="37">
        <f t="shared" si="28"/>
        <v>0</v>
      </c>
      <c r="AG86" s="37">
        <f t="shared" si="29"/>
        <v>0</v>
      </c>
      <c r="AH86" s="37">
        <f t="shared" si="30"/>
        <v>0.45454545454545453</v>
      </c>
      <c r="AI86" s="37">
        <f t="shared" si="31"/>
        <v>0.5</v>
      </c>
      <c r="AJ86" s="37">
        <f t="shared" si="32"/>
        <v>4.5454545454545456E-2</v>
      </c>
      <c r="AK86" s="37">
        <f t="shared" si="33"/>
        <v>0.54545454545454541</v>
      </c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x14ac:dyDescent="0.2">
      <c r="A87" s="33" t="str">
        <f>IF($C87="Grand Total",COUNTIF($A$13:$A86,"►"),IF(AND(G87&lt;&gt;"",G87&gt;9), IF(U87&gt;=0.75,"►",""),""))</f>
        <v/>
      </c>
      <c r="B87" s="34" t="str">
        <f>IF($C87="Grand Total",COUNTIF($B$13:$B86,"►"),IF(AND(G87&lt;&gt;"",G87&gt;9), IF(OR(AI87&gt;=0.25,AJ87&gt;=0.25,AK87&gt;=0.33),"►",""),""))</f>
        <v/>
      </c>
      <c r="C87" s="35" t="str">
        <f>IF('[1]Step 5'!A79="","",'[1]Step 5'!A79)</f>
        <v>CAPS Total</v>
      </c>
      <c r="D87" s="35" t="str">
        <f>IF('[1]Step 5'!B79="","",'[1]Step 5'!B79)</f>
        <v/>
      </c>
      <c r="E87" s="35" t="str">
        <f>IF('[1]Step 5'!C79="","",'[1]Step 5'!C79)</f>
        <v/>
      </c>
      <c r="F87" s="35" t="str">
        <f>IF('[1]Step 5'!D79="","",'[1]Step 5'!D79)</f>
        <v/>
      </c>
      <c r="G87" s="39">
        <f>IF('[1]Step 5'!R79="","",'[1]Step 5'!R79)</f>
        <v>62</v>
      </c>
      <c r="H87" s="36">
        <f>IF('[1]Step 5'!R79="","",'[1]Step 5'!E79)</f>
        <v>38</v>
      </c>
      <c r="I87" s="36">
        <f>IF('[1]Step 5'!R79="","",'[1]Step 5'!F79)</f>
        <v>5</v>
      </c>
      <c r="J87" s="36">
        <f>IF('[1]Step 5'!R79="","",'[1]Step 5'!G79)</f>
        <v>2</v>
      </c>
      <c r="K87" s="36">
        <f>IF('[1]Step 5'!R79="","",'[1]Step 5'!H79)</f>
        <v>1</v>
      </c>
      <c r="L87" s="36">
        <f>IF('[1]Step 5'!R79="","",'[1]Step 5'!I79)</f>
        <v>13</v>
      </c>
      <c r="M87" s="36">
        <f>IF('[1]Step 5'!R79="","",'[1]Step 5'!J79)</f>
        <v>1</v>
      </c>
      <c r="N87" s="36">
        <f>IF('[1]Step 5'!R79="","",'[1]Step 5'!K79)</f>
        <v>0</v>
      </c>
      <c r="O87" s="36">
        <f>IF('[1]Step 5'!R79="","",'[1]Step 5'!L79)</f>
        <v>0</v>
      </c>
      <c r="P87" s="36">
        <f>IF('[1]Step 5'!R79="","",'[1]Step 5'!M79)</f>
        <v>0</v>
      </c>
      <c r="Q87" s="36">
        <f>IF('[1]Step 5'!R79="","",'[1]Step 5'!N79)</f>
        <v>0</v>
      </c>
      <c r="R87" s="36">
        <f>IF('[1]Step 5'!R79="","",'[1]Step 5'!O79)</f>
        <v>2</v>
      </c>
      <c r="S87" s="36">
        <f>IF('[1]Step 5'!R79="","",'[1]Step 5'!P79)</f>
        <v>0</v>
      </c>
      <c r="T87" s="36">
        <f>IF('[1]Step 5'!R79="","",'[1]Step 5'!Q79)</f>
        <v>0</v>
      </c>
      <c r="U87" s="37">
        <f t="shared" si="17"/>
        <v>0.61290322580645162</v>
      </c>
      <c r="V87" s="37">
        <f t="shared" si="18"/>
        <v>8.0645161290322578E-2</v>
      </c>
      <c r="W87" s="37">
        <f t="shared" si="19"/>
        <v>3.2258064516129031E-2</v>
      </c>
      <c r="X87" s="37">
        <f t="shared" si="20"/>
        <v>1.6129032258064516E-2</v>
      </c>
      <c r="Y87" s="37">
        <f t="shared" si="21"/>
        <v>0.20967741935483872</v>
      </c>
      <c r="Z87" s="37">
        <f t="shared" si="22"/>
        <v>1.6129032258064516E-2</v>
      </c>
      <c r="AA87" s="37">
        <f t="shared" si="23"/>
        <v>0</v>
      </c>
      <c r="AB87" s="37">
        <f t="shared" si="24"/>
        <v>0</v>
      </c>
      <c r="AC87" s="37">
        <f t="shared" si="25"/>
        <v>0</v>
      </c>
      <c r="AD87" s="37">
        <f t="shared" si="26"/>
        <v>0</v>
      </c>
      <c r="AE87" s="37">
        <f t="shared" si="27"/>
        <v>3.2258064516129031E-2</v>
      </c>
      <c r="AF87" s="37">
        <f t="shared" si="28"/>
        <v>0</v>
      </c>
      <c r="AG87" s="37">
        <f t="shared" si="29"/>
        <v>0</v>
      </c>
      <c r="AH87" s="37">
        <f t="shared" si="30"/>
        <v>0.72580645161290325</v>
      </c>
      <c r="AI87" s="37">
        <f t="shared" si="31"/>
        <v>0.24193548387096775</v>
      </c>
      <c r="AJ87" s="37">
        <f t="shared" si="32"/>
        <v>3.2258064516129031E-2</v>
      </c>
      <c r="AK87" s="37">
        <f t="shared" si="33"/>
        <v>0.27419354838709675</v>
      </c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x14ac:dyDescent="0.2">
      <c r="A88" s="33" t="str">
        <f>IF($C88="Grand Total",COUNTIF($A$13:$A87,"►"),IF(AND(G88&lt;&gt;"",G88&gt;9), IF(U88&gt;=0.75,"►",""),""))</f>
        <v/>
      </c>
      <c r="B88" s="34" t="str">
        <f>IF($C88="Grand Total",COUNTIF($B$13:$B87,"►"),IF(AND(G88&lt;&gt;"",G88&gt;9), IF(OR(AI88&gt;=0.25,AJ88&gt;=0.25,AK88&gt;=0.33),"►",""),""))</f>
        <v>►</v>
      </c>
      <c r="C88" s="35" t="str">
        <f>IF('[1]Step 5'!A80="","",'[1]Step 5'!A80)</f>
        <v>COMM</v>
      </c>
      <c r="D88" s="35" t="str">
        <f>IF('[1]Step 5'!B80="","",'[1]Step 5'!B80)</f>
        <v>1110</v>
      </c>
      <c r="E88" s="35" t="str">
        <f>IF('[1]Step 5'!C80="","",'[1]Step 5'!C80)</f>
        <v>Hybrid</v>
      </c>
      <c r="F88" s="35" t="str">
        <f>IF('[1]Step 5'!D80="","",'[1]Step 5'!D80)</f>
        <v>01H</v>
      </c>
      <c r="G88" s="39">
        <f>IF('[1]Step 5'!R80="","",'[1]Step 5'!R80)</f>
        <v>26</v>
      </c>
      <c r="H88" s="36">
        <f>IF('[1]Step 5'!R80="","",'[1]Step 5'!E80)</f>
        <v>6</v>
      </c>
      <c r="I88" s="36">
        <f>IF('[1]Step 5'!R80="","",'[1]Step 5'!F80)</f>
        <v>5</v>
      </c>
      <c r="J88" s="36">
        <f>IF('[1]Step 5'!R80="","",'[1]Step 5'!G80)</f>
        <v>3</v>
      </c>
      <c r="K88" s="36">
        <f>IF('[1]Step 5'!R80="","",'[1]Step 5'!H80)</f>
        <v>5</v>
      </c>
      <c r="L88" s="36">
        <f>IF('[1]Step 5'!R80="","",'[1]Step 5'!I80)</f>
        <v>3</v>
      </c>
      <c r="M88" s="36">
        <f>IF('[1]Step 5'!R80="","",'[1]Step 5'!J80)</f>
        <v>0</v>
      </c>
      <c r="N88" s="36">
        <f>IF('[1]Step 5'!R80="","",'[1]Step 5'!K80)</f>
        <v>0</v>
      </c>
      <c r="O88" s="36">
        <f>IF('[1]Step 5'!R80="","",'[1]Step 5'!L80)</f>
        <v>0</v>
      </c>
      <c r="P88" s="36">
        <f>IF('[1]Step 5'!R80="","",'[1]Step 5'!M80)</f>
        <v>0</v>
      </c>
      <c r="Q88" s="36">
        <f>IF('[1]Step 5'!R80="","",'[1]Step 5'!N80)</f>
        <v>0</v>
      </c>
      <c r="R88" s="36">
        <f>IF('[1]Step 5'!R80="","",'[1]Step 5'!O80)</f>
        <v>4</v>
      </c>
      <c r="S88" s="36">
        <f>IF('[1]Step 5'!R80="","",'[1]Step 5'!P80)</f>
        <v>0</v>
      </c>
      <c r="T88" s="36">
        <f>IF('[1]Step 5'!R80="","",'[1]Step 5'!Q80)</f>
        <v>0</v>
      </c>
      <c r="U88" s="37">
        <f t="shared" si="17"/>
        <v>0.23076923076923078</v>
      </c>
      <c r="V88" s="37">
        <f t="shared" si="18"/>
        <v>0.19230769230769232</v>
      </c>
      <c r="W88" s="37">
        <f t="shared" si="19"/>
        <v>0.11538461538461539</v>
      </c>
      <c r="X88" s="37">
        <f t="shared" si="20"/>
        <v>0.19230769230769232</v>
      </c>
      <c r="Y88" s="37">
        <f t="shared" si="21"/>
        <v>0.11538461538461539</v>
      </c>
      <c r="Z88" s="37">
        <f t="shared" si="22"/>
        <v>0</v>
      </c>
      <c r="AA88" s="37">
        <f t="shared" si="23"/>
        <v>0</v>
      </c>
      <c r="AB88" s="37">
        <f t="shared" si="24"/>
        <v>0</v>
      </c>
      <c r="AC88" s="37">
        <f t="shared" si="25"/>
        <v>0</v>
      </c>
      <c r="AD88" s="37">
        <f t="shared" si="26"/>
        <v>0</v>
      </c>
      <c r="AE88" s="37">
        <f t="shared" si="27"/>
        <v>0.15384615384615385</v>
      </c>
      <c r="AF88" s="37">
        <f t="shared" si="28"/>
        <v>0</v>
      </c>
      <c r="AG88" s="37">
        <f t="shared" si="29"/>
        <v>0</v>
      </c>
      <c r="AH88" s="37">
        <f t="shared" si="30"/>
        <v>0.53846153846153844</v>
      </c>
      <c r="AI88" s="37">
        <f t="shared" si="31"/>
        <v>0.30769230769230771</v>
      </c>
      <c r="AJ88" s="37">
        <f t="shared" si="32"/>
        <v>0.15384615384615385</v>
      </c>
      <c r="AK88" s="37">
        <f t="shared" si="33"/>
        <v>0.46153846153846156</v>
      </c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x14ac:dyDescent="0.2">
      <c r="A89" s="33" t="str">
        <f>IF($C89="Grand Total",COUNTIF($A$13:$A88,"►"),IF(AND(G89&lt;&gt;"",G89&gt;9), IF(U89&gt;=0.75,"►",""),""))</f>
        <v/>
      </c>
      <c r="B89" s="34" t="str">
        <f>IF($C89="Grand Total",COUNTIF($B$13:$B88,"►"),IF(AND(G89&lt;&gt;"",G89&gt;9), IF(OR(AI89&gt;=0.25,AJ89&gt;=0.25,AK89&gt;=0.33),"►",""),""))</f>
        <v>►</v>
      </c>
      <c r="C89" s="35" t="str">
        <f>IF('[1]Step 5'!A81="","",'[1]Step 5'!A81)</f>
        <v/>
      </c>
      <c r="D89" s="35" t="str">
        <f>IF('[1]Step 5'!B81="","",'[1]Step 5'!B81)</f>
        <v/>
      </c>
      <c r="E89" s="35" t="str">
        <f>IF('[1]Step 5'!C81="","",'[1]Step 5'!C81)</f>
        <v>Hybrid Total</v>
      </c>
      <c r="F89" s="35" t="str">
        <f>IF('[1]Step 5'!D81="","",'[1]Step 5'!D81)</f>
        <v/>
      </c>
      <c r="G89" s="39">
        <f>IF('[1]Step 5'!R81="","",'[1]Step 5'!R81)</f>
        <v>26</v>
      </c>
      <c r="H89" s="36">
        <f>IF('[1]Step 5'!R81="","",'[1]Step 5'!E81)</f>
        <v>6</v>
      </c>
      <c r="I89" s="36">
        <f>IF('[1]Step 5'!R81="","",'[1]Step 5'!F81)</f>
        <v>5</v>
      </c>
      <c r="J89" s="36">
        <f>IF('[1]Step 5'!R81="","",'[1]Step 5'!G81)</f>
        <v>3</v>
      </c>
      <c r="K89" s="36">
        <f>IF('[1]Step 5'!R81="","",'[1]Step 5'!H81)</f>
        <v>5</v>
      </c>
      <c r="L89" s="36">
        <f>IF('[1]Step 5'!R81="","",'[1]Step 5'!I81)</f>
        <v>3</v>
      </c>
      <c r="M89" s="36">
        <f>IF('[1]Step 5'!R81="","",'[1]Step 5'!J81)</f>
        <v>0</v>
      </c>
      <c r="N89" s="36">
        <f>IF('[1]Step 5'!R81="","",'[1]Step 5'!K81)</f>
        <v>0</v>
      </c>
      <c r="O89" s="36">
        <f>IF('[1]Step 5'!R81="","",'[1]Step 5'!L81)</f>
        <v>0</v>
      </c>
      <c r="P89" s="36">
        <f>IF('[1]Step 5'!R81="","",'[1]Step 5'!M81)</f>
        <v>0</v>
      </c>
      <c r="Q89" s="36">
        <f>IF('[1]Step 5'!R81="","",'[1]Step 5'!N81)</f>
        <v>0</v>
      </c>
      <c r="R89" s="36">
        <f>IF('[1]Step 5'!R81="","",'[1]Step 5'!O81)</f>
        <v>4</v>
      </c>
      <c r="S89" s="36">
        <f>IF('[1]Step 5'!R81="","",'[1]Step 5'!P81)</f>
        <v>0</v>
      </c>
      <c r="T89" s="36">
        <f>IF('[1]Step 5'!R81="","",'[1]Step 5'!Q81)</f>
        <v>0</v>
      </c>
      <c r="U89" s="37">
        <f t="shared" si="17"/>
        <v>0.23076923076923078</v>
      </c>
      <c r="V89" s="37">
        <f t="shared" si="18"/>
        <v>0.19230769230769232</v>
      </c>
      <c r="W89" s="37">
        <f t="shared" si="19"/>
        <v>0.11538461538461539</v>
      </c>
      <c r="X89" s="37">
        <f t="shared" si="20"/>
        <v>0.19230769230769232</v>
      </c>
      <c r="Y89" s="37">
        <f t="shared" si="21"/>
        <v>0.11538461538461539</v>
      </c>
      <c r="Z89" s="37">
        <f t="shared" si="22"/>
        <v>0</v>
      </c>
      <c r="AA89" s="37">
        <f t="shared" si="23"/>
        <v>0</v>
      </c>
      <c r="AB89" s="37">
        <f t="shared" si="24"/>
        <v>0</v>
      </c>
      <c r="AC89" s="37">
        <f t="shared" si="25"/>
        <v>0</v>
      </c>
      <c r="AD89" s="37">
        <f t="shared" si="26"/>
        <v>0</v>
      </c>
      <c r="AE89" s="37">
        <f t="shared" si="27"/>
        <v>0.15384615384615385</v>
      </c>
      <c r="AF89" s="37">
        <f t="shared" si="28"/>
        <v>0</v>
      </c>
      <c r="AG89" s="37">
        <f t="shared" si="29"/>
        <v>0</v>
      </c>
      <c r="AH89" s="37">
        <f t="shared" si="30"/>
        <v>0.53846153846153844</v>
      </c>
      <c r="AI89" s="37">
        <f t="shared" si="31"/>
        <v>0.30769230769230771</v>
      </c>
      <c r="AJ89" s="37">
        <f t="shared" si="32"/>
        <v>0.15384615384615385</v>
      </c>
      <c r="AK89" s="37">
        <f t="shared" si="33"/>
        <v>0.46153846153846156</v>
      </c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x14ac:dyDescent="0.2">
      <c r="A90" s="33" t="str">
        <f>IF($C90="Grand Total",COUNTIF($A$13:$A89,"►"),IF(AND(G90&lt;&gt;"",G90&gt;9), IF(U90&gt;=0.75,"►",""),""))</f>
        <v/>
      </c>
      <c r="B90" s="34" t="str">
        <f>IF($C90="Grand Total",COUNTIF($B$13:$B89,"►"),IF(AND(G90&lt;&gt;"",G90&gt;9), IF(OR(AI90&gt;=0.25,AJ90&gt;=0.25,AK90&gt;=0.33),"►",""),""))</f>
        <v>►</v>
      </c>
      <c r="C90" s="35" t="str">
        <f>IF('[1]Step 5'!A82="","",'[1]Step 5'!A82)</f>
        <v/>
      </c>
      <c r="D90" s="35" t="str">
        <f>IF('[1]Step 5'!B82="","",'[1]Step 5'!B82)</f>
        <v>1110 Total</v>
      </c>
      <c r="E90" s="35" t="str">
        <f>IF('[1]Step 5'!C82="","",'[1]Step 5'!C82)</f>
        <v/>
      </c>
      <c r="F90" s="35" t="str">
        <f>IF('[1]Step 5'!D82="","",'[1]Step 5'!D82)</f>
        <v/>
      </c>
      <c r="G90" s="39">
        <f>IF('[1]Step 5'!R82="","",'[1]Step 5'!R82)</f>
        <v>26</v>
      </c>
      <c r="H90" s="36">
        <f>IF('[1]Step 5'!R82="","",'[1]Step 5'!E82)</f>
        <v>6</v>
      </c>
      <c r="I90" s="36">
        <f>IF('[1]Step 5'!R82="","",'[1]Step 5'!F82)</f>
        <v>5</v>
      </c>
      <c r="J90" s="36">
        <f>IF('[1]Step 5'!R82="","",'[1]Step 5'!G82)</f>
        <v>3</v>
      </c>
      <c r="K90" s="36">
        <f>IF('[1]Step 5'!R82="","",'[1]Step 5'!H82)</f>
        <v>5</v>
      </c>
      <c r="L90" s="36">
        <f>IF('[1]Step 5'!R82="","",'[1]Step 5'!I82)</f>
        <v>3</v>
      </c>
      <c r="M90" s="36">
        <f>IF('[1]Step 5'!R82="","",'[1]Step 5'!J82)</f>
        <v>0</v>
      </c>
      <c r="N90" s="36">
        <f>IF('[1]Step 5'!R82="","",'[1]Step 5'!K82)</f>
        <v>0</v>
      </c>
      <c r="O90" s="36">
        <f>IF('[1]Step 5'!R82="","",'[1]Step 5'!L82)</f>
        <v>0</v>
      </c>
      <c r="P90" s="36">
        <f>IF('[1]Step 5'!R82="","",'[1]Step 5'!M82)</f>
        <v>0</v>
      </c>
      <c r="Q90" s="36">
        <f>IF('[1]Step 5'!R82="","",'[1]Step 5'!N82)</f>
        <v>0</v>
      </c>
      <c r="R90" s="36">
        <f>IF('[1]Step 5'!R82="","",'[1]Step 5'!O82)</f>
        <v>4</v>
      </c>
      <c r="S90" s="36">
        <f>IF('[1]Step 5'!R82="","",'[1]Step 5'!P82)</f>
        <v>0</v>
      </c>
      <c r="T90" s="36">
        <f>IF('[1]Step 5'!R82="","",'[1]Step 5'!Q82)</f>
        <v>0</v>
      </c>
      <c r="U90" s="37">
        <f t="shared" si="17"/>
        <v>0.23076923076923078</v>
      </c>
      <c r="V90" s="37">
        <f t="shared" si="18"/>
        <v>0.19230769230769232</v>
      </c>
      <c r="W90" s="37">
        <f t="shared" si="19"/>
        <v>0.11538461538461539</v>
      </c>
      <c r="X90" s="37">
        <f t="shared" si="20"/>
        <v>0.19230769230769232</v>
      </c>
      <c r="Y90" s="37">
        <f t="shared" si="21"/>
        <v>0.11538461538461539</v>
      </c>
      <c r="Z90" s="37">
        <f t="shared" si="22"/>
        <v>0</v>
      </c>
      <c r="AA90" s="37">
        <f t="shared" si="23"/>
        <v>0</v>
      </c>
      <c r="AB90" s="37">
        <f t="shared" si="24"/>
        <v>0</v>
      </c>
      <c r="AC90" s="37">
        <f t="shared" si="25"/>
        <v>0</v>
      </c>
      <c r="AD90" s="37">
        <f t="shared" si="26"/>
        <v>0</v>
      </c>
      <c r="AE90" s="37">
        <f t="shared" si="27"/>
        <v>0.15384615384615385</v>
      </c>
      <c r="AF90" s="37">
        <f t="shared" si="28"/>
        <v>0</v>
      </c>
      <c r="AG90" s="37">
        <f t="shared" si="29"/>
        <v>0</v>
      </c>
      <c r="AH90" s="37">
        <f t="shared" si="30"/>
        <v>0.53846153846153844</v>
      </c>
      <c r="AI90" s="37">
        <f t="shared" si="31"/>
        <v>0.30769230769230771</v>
      </c>
      <c r="AJ90" s="37">
        <f t="shared" si="32"/>
        <v>0.15384615384615385</v>
      </c>
      <c r="AK90" s="37">
        <f t="shared" si="33"/>
        <v>0.46153846153846156</v>
      </c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x14ac:dyDescent="0.2">
      <c r="A91" s="33" t="str">
        <f>IF($C91="Grand Total",COUNTIF($A$13:$A90,"►"),IF(AND(G91&lt;&gt;"",G91&gt;9), IF(U91&gt;=0.75,"►",""),""))</f>
        <v/>
      </c>
      <c r="B91" s="34" t="str">
        <f>IF($C91="Grand Total",COUNTIF($B$13:$B90,"►"),IF(AND(G91&lt;&gt;"",G91&gt;9), IF(OR(AI91&gt;=0.25,AJ91&gt;=0.25,AK91&gt;=0.33),"►",""),""))</f>
        <v/>
      </c>
      <c r="C91" s="35" t="str">
        <f>IF('[1]Step 5'!A83="","",'[1]Step 5'!A83)</f>
        <v/>
      </c>
      <c r="D91" s="35" t="str">
        <f>IF('[1]Step 5'!B83="","",'[1]Step 5'!B83)</f>
        <v>2000</v>
      </c>
      <c r="E91" s="35" t="str">
        <f>IF('[1]Step 5'!C83="","",'[1]Step 5'!C83)</f>
        <v>Online</v>
      </c>
      <c r="F91" s="35" t="str">
        <f>IF('[1]Step 5'!D83="","",'[1]Step 5'!D83)</f>
        <v>03O</v>
      </c>
      <c r="G91" s="39">
        <f>IF('[1]Step 5'!R83="","",'[1]Step 5'!R83)</f>
        <v>12</v>
      </c>
      <c r="H91" s="36">
        <f>IF('[1]Step 5'!R83="","",'[1]Step 5'!E83)</f>
        <v>1</v>
      </c>
      <c r="I91" s="36">
        <f>IF('[1]Step 5'!R83="","",'[1]Step 5'!F83)</f>
        <v>3</v>
      </c>
      <c r="J91" s="36">
        <f>IF('[1]Step 5'!R83="","",'[1]Step 5'!G83)</f>
        <v>5</v>
      </c>
      <c r="K91" s="36">
        <f>IF('[1]Step 5'!R83="","",'[1]Step 5'!H83)</f>
        <v>0</v>
      </c>
      <c r="L91" s="36">
        <f>IF('[1]Step 5'!R83="","",'[1]Step 5'!I83)</f>
        <v>1</v>
      </c>
      <c r="M91" s="36">
        <f>IF('[1]Step 5'!R83="","",'[1]Step 5'!J83)</f>
        <v>0</v>
      </c>
      <c r="N91" s="36">
        <f>IF('[1]Step 5'!R83="","",'[1]Step 5'!K83)</f>
        <v>0</v>
      </c>
      <c r="O91" s="36">
        <f>IF('[1]Step 5'!R83="","",'[1]Step 5'!L83)</f>
        <v>0</v>
      </c>
      <c r="P91" s="36">
        <f>IF('[1]Step 5'!R83="","",'[1]Step 5'!M83)</f>
        <v>0</v>
      </c>
      <c r="Q91" s="36">
        <f>IF('[1]Step 5'!R83="","",'[1]Step 5'!N83)</f>
        <v>0</v>
      </c>
      <c r="R91" s="36">
        <f>IF('[1]Step 5'!R83="","",'[1]Step 5'!O83)</f>
        <v>2</v>
      </c>
      <c r="S91" s="36">
        <f>IF('[1]Step 5'!R83="","",'[1]Step 5'!P83)</f>
        <v>0</v>
      </c>
      <c r="T91" s="36">
        <f>IF('[1]Step 5'!R83="","",'[1]Step 5'!Q83)</f>
        <v>0</v>
      </c>
      <c r="U91" s="37">
        <f t="shared" si="17"/>
        <v>8.3333333333333329E-2</v>
      </c>
      <c r="V91" s="37">
        <f t="shared" si="18"/>
        <v>0.25</v>
      </c>
      <c r="W91" s="37">
        <f t="shared" si="19"/>
        <v>0.41666666666666669</v>
      </c>
      <c r="X91" s="37">
        <f t="shared" si="20"/>
        <v>0</v>
      </c>
      <c r="Y91" s="37">
        <f t="shared" si="21"/>
        <v>8.3333333333333329E-2</v>
      </c>
      <c r="Z91" s="37">
        <f t="shared" si="22"/>
        <v>0</v>
      </c>
      <c r="AA91" s="37">
        <f t="shared" si="23"/>
        <v>0</v>
      </c>
      <c r="AB91" s="37">
        <f t="shared" si="24"/>
        <v>0</v>
      </c>
      <c r="AC91" s="37">
        <f t="shared" si="25"/>
        <v>0</v>
      </c>
      <c r="AD91" s="37">
        <f t="shared" si="26"/>
        <v>0</v>
      </c>
      <c r="AE91" s="37">
        <f t="shared" si="27"/>
        <v>0.16666666666666666</v>
      </c>
      <c r="AF91" s="37">
        <f t="shared" si="28"/>
        <v>0</v>
      </c>
      <c r="AG91" s="37">
        <f t="shared" si="29"/>
        <v>0</v>
      </c>
      <c r="AH91" s="37">
        <f t="shared" si="30"/>
        <v>0.75</v>
      </c>
      <c r="AI91" s="37">
        <f t="shared" si="31"/>
        <v>8.3333333333333329E-2</v>
      </c>
      <c r="AJ91" s="37">
        <f t="shared" si="32"/>
        <v>0.16666666666666666</v>
      </c>
      <c r="AK91" s="37">
        <f t="shared" si="33"/>
        <v>0.25</v>
      </c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x14ac:dyDescent="0.2">
      <c r="A92" s="33" t="str">
        <f>IF($C92="Grand Total",COUNTIF($A$13:$A91,"►"),IF(AND(G92&lt;&gt;"",G92&gt;9), IF(U92&gt;=0.75,"►",""),""))</f>
        <v/>
      </c>
      <c r="B92" s="34" t="str">
        <f>IF($C92="Grand Total",COUNTIF($B$13:$B91,"►"),IF(AND(G92&lt;&gt;"",G92&gt;9), IF(OR(AI92&gt;=0.25,AJ92&gt;=0.25,AK92&gt;=0.33),"►",""),""))</f>
        <v/>
      </c>
      <c r="C92" s="35" t="str">
        <f>IF('[1]Step 5'!A84="","",'[1]Step 5'!A84)</f>
        <v/>
      </c>
      <c r="D92" s="35" t="str">
        <f>IF('[1]Step 5'!B84="","",'[1]Step 5'!B84)</f>
        <v/>
      </c>
      <c r="E92" s="35" t="str">
        <f>IF('[1]Step 5'!C84="","",'[1]Step 5'!C84)</f>
        <v>Online Total</v>
      </c>
      <c r="F92" s="35" t="str">
        <f>IF('[1]Step 5'!D84="","",'[1]Step 5'!D84)</f>
        <v/>
      </c>
      <c r="G92" s="39">
        <f>IF('[1]Step 5'!R84="","",'[1]Step 5'!R84)</f>
        <v>12</v>
      </c>
      <c r="H92" s="36">
        <f>IF('[1]Step 5'!R84="","",'[1]Step 5'!E84)</f>
        <v>1</v>
      </c>
      <c r="I92" s="36">
        <f>IF('[1]Step 5'!R84="","",'[1]Step 5'!F84)</f>
        <v>3</v>
      </c>
      <c r="J92" s="36">
        <f>IF('[1]Step 5'!R84="","",'[1]Step 5'!G84)</f>
        <v>5</v>
      </c>
      <c r="K92" s="36">
        <f>IF('[1]Step 5'!R84="","",'[1]Step 5'!H84)</f>
        <v>0</v>
      </c>
      <c r="L92" s="36">
        <f>IF('[1]Step 5'!R84="","",'[1]Step 5'!I84)</f>
        <v>1</v>
      </c>
      <c r="M92" s="36">
        <f>IF('[1]Step 5'!R84="","",'[1]Step 5'!J84)</f>
        <v>0</v>
      </c>
      <c r="N92" s="36">
        <f>IF('[1]Step 5'!R84="","",'[1]Step 5'!K84)</f>
        <v>0</v>
      </c>
      <c r="O92" s="36">
        <f>IF('[1]Step 5'!R84="","",'[1]Step 5'!L84)</f>
        <v>0</v>
      </c>
      <c r="P92" s="36">
        <f>IF('[1]Step 5'!R84="","",'[1]Step 5'!M84)</f>
        <v>0</v>
      </c>
      <c r="Q92" s="36">
        <f>IF('[1]Step 5'!R84="","",'[1]Step 5'!N84)</f>
        <v>0</v>
      </c>
      <c r="R92" s="36">
        <f>IF('[1]Step 5'!R84="","",'[1]Step 5'!O84)</f>
        <v>2</v>
      </c>
      <c r="S92" s="36">
        <f>IF('[1]Step 5'!R84="","",'[1]Step 5'!P84)</f>
        <v>0</v>
      </c>
      <c r="T92" s="36">
        <f>IF('[1]Step 5'!R84="","",'[1]Step 5'!Q84)</f>
        <v>0</v>
      </c>
      <c r="U92" s="37">
        <f t="shared" si="17"/>
        <v>8.3333333333333329E-2</v>
      </c>
      <c r="V92" s="37">
        <f t="shared" si="18"/>
        <v>0.25</v>
      </c>
      <c r="W92" s="37">
        <f t="shared" si="19"/>
        <v>0.41666666666666669</v>
      </c>
      <c r="X92" s="37">
        <f t="shared" si="20"/>
        <v>0</v>
      </c>
      <c r="Y92" s="37">
        <f t="shared" si="21"/>
        <v>8.3333333333333329E-2</v>
      </c>
      <c r="Z92" s="37">
        <f t="shared" si="22"/>
        <v>0</v>
      </c>
      <c r="AA92" s="37">
        <f t="shared" si="23"/>
        <v>0</v>
      </c>
      <c r="AB92" s="37">
        <f t="shared" si="24"/>
        <v>0</v>
      </c>
      <c r="AC92" s="37">
        <f t="shared" si="25"/>
        <v>0</v>
      </c>
      <c r="AD92" s="37">
        <f t="shared" si="26"/>
        <v>0</v>
      </c>
      <c r="AE92" s="37">
        <f t="shared" si="27"/>
        <v>0.16666666666666666</v>
      </c>
      <c r="AF92" s="37">
        <f t="shared" si="28"/>
        <v>0</v>
      </c>
      <c r="AG92" s="37">
        <f t="shared" si="29"/>
        <v>0</v>
      </c>
      <c r="AH92" s="37">
        <f t="shared" si="30"/>
        <v>0.75</v>
      </c>
      <c r="AI92" s="37">
        <f t="shared" si="31"/>
        <v>8.3333333333333329E-2</v>
      </c>
      <c r="AJ92" s="37">
        <f t="shared" si="32"/>
        <v>0.16666666666666666</v>
      </c>
      <c r="AK92" s="37">
        <f t="shared" si="33"/>
        <v>0.25</v>
      </c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x14ac:dyDescent="0.2">
      <c r="A93" s="33" t="str">
        <f>IF($C93="Grand Total",COUNTIF($A$13:$A92,"►"),IF(AND(G93&lt;&gt;"",G93&gt;9), IF(U93&gt;=0.75,"►",""),""))</f>
        <v/>
      </c>
      <c r="B93" s="34" t="str">
        <f>IF($C93="Grand Total",COUNTIF($B$13:$B92,"►"),IF(AND(G93&lt;&gt;"",G93&gt;9), IF(OR(AI93&gt;=0.25,AJ93&gt;=0.25,AK93&gt;=0.33),"►",""),""))</f>
        <v/>
      </c>
      <c r="C93" s="35" t="str">
        <f>IF('[1]Step 5'!A85="","",'[1]Step 5'!A85)</f>
        <v/>
      </c>
      <c r="D93" s="35" t="str">
        <f>IF('[1]Step 5'!B85="","",'[1]Step 5'!B85)</f>
        <v>2000 Total</v>
      </c>
      <c r="E93" s="35" t="str">
        <f>IF('[1]Step 5'!C85="","",'[1]Step 5'!C85)</f>
        <v/>
      </c>
      <c r="F93" s="35" t="str">
        <f>IF('[1]Step 5'!D85="","",'[1]Step 5'!D85)</f>
        <v/>
      </c>
      <c r="G93" s="39">
        <f>IF('[1]Step 5'!R85="","",'[1]Step 5'!R85)</f>
        <v>12</v>
      </c>
      <c r="H93" s="36">
        <f>IF('[1]Step 5'!R85="","",'[1]Step 5'!E85)</f>
        <v>1</v>
      </c>
      <c r="I93" s="36">
        <f>IF('[1]Step 5'!R85="","",'[1]Step 5'!F85)</f>
        <v>3</v>
      </c>
      <c r="J93" s="36">
        <f>IF('[1]Step 5'!R85="","",'[1]Step 5'!G85)</f>
        <v>5</v>
      </c>
      <c r="K93" s="36">
        <f>IF('[1]Step 5'!R85="","",'[1]Step 5'!H85)</f>
        <v>0</v>
      </c>
      <c r="L93" s="36">
        <f>IF('[1]Step 5'!R85="","",'[1]Step 5'!I85)</f>
        <v>1</v>
      </c>
      <c r="M93" s="36">
        <f>IF('[1]Step 5'!R85="","",'[1]Step 5'!J85)</f>
        <v>0</v>
      </c>
      <c r="N93" s="36">
        <f>IF('[1]Step 5'!R85="","",'[1]Step 5'!K85)</f>
        <v>0</v>
      </c>
      <c r="O93" s="36">
        <f>IF('[1]Step 5'!R85="","",'[1]Step 5'!L85)</f>
        <v>0</v>
      </c>
      <c r="P93" s="36">
        <f>IF('[1]Step 5'!R85="","",'[1]Step 5'!M85)</f>
        <v>0</v>
      </c>
      <c r="Q93" s="36">
        <f>IF('[1]Step 5'!R85="","",'[1]Step 5'!N85)</f>
        <v>0</v>
      </c>
      <c r="R93" s="36">
        <f>IF('[1]Step 5'!R85="","",'[1]Step 5'!O85)</f>
        <v>2</v>
      </c>
      <c r="S93" s="36">
        <f>IF('[1]Step 5'!R85="","",'[1]Step 5'!P85)</f>
        <v>0</v>
      </c>
      <c r="T93" s="36">
        <f>IF('[1]Step 5'!R85="","",'[1]Step 5'!Q85)</f>
        <v>0</v>
      </c>
      <c r="U93" s="37">
        <f t="shared" si="17"/>
        <v>8.3333333333333329E-2</v>
      </c>
      <c r="V93" s="37">
        <f t="shared" si="18"/>
        <v>0.25</v>
      </c>
      <c r="W93" s="37">
        <f t="shared" si="19"/>
        <v>0.41666666666666669</v>
      </c>
      <c r="X93" s="37">
        <f t="shared" si="20"/>
        <v>0</v>
      </c>
      <c r="Y93" s="37">
        <f t="shared" si="21"/>
        <v>8.3333333333333329E-2</v>
      </c>
      <c r="Z93" s="37">
        <f t="shared" si="22"/>
        <v>0</v>
      </c>
      <c r="AA93" s="37">
        <f t="shared" si="23"/>
        <v>0</v>
      </c>
      <c r="AB93" s="37">
        <f t="shared" si="24"/>
        <v>0</v>
      </c>
      <c r="AC93" s="37">
        <f t="shared" si="25"/>
        <v>0</v>
      </c>
      <c r="AD93" s="37">
        <f t="shared" si="26"/>
        <v>0</v>
      </c>
      <c r="AE93" s="37">
        <f t="shared" si="27"/>
        <v>0.16666666666666666</v>
      </c>
      <c r="AF93" s="37">
        <f t="shared" si="28"/>
        <v>0</v>
      </c>
      <c r="AG93" s="37">
        <f t="shared" si="29"/>
        <v>0</v>
      </c>
      <c r="AH93" s="37">
        <f t="shared" si="30"/>
        <v>0.75</v>
      </c>
      <c r="AI93" s="37">
        <f t="shared" si="31"/>
        <v>8.3333333333333329E-2</v>
      </c>
      <c r="AJ93" s="37">
        <f t="shared" si="32"/>
        <v>0.16666666666666666</v>
      </c>
      <c r="AK93" s="37">
        <f t="shared" si="33"/>
        <v>0.25</v>
      </c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x14ac:dyDescent="0.2">
      <c r="A94" s="33" t="str">
        <f>IF($C94="Grand Total",COUNTIF($A$13:$A93,"►"),IF(AND(G94&lt;&gt;"",G94&gt;9), IF(U94&gt;=0.75,"►",""),""))</f>
        <v/>
      </c>
      <c r="B94" s="34" t="str">
        <f>IF($C94="Grand Total",COUNTIF($B$13:$B93,"►"),IF(AND(G94&lt;&gt;"",G94&gt;9), IF(OR(AI94&gt;=0.25,AJ94&gt;=0.25,AK94&gt;=0.33),"►",""),""))</f>
        <v>►</v>
      </c>
      <c r="C94" s="35" t="str">
        <f>IF('[1]Step 5'!A86="","",'[1]Step 5'!A86)</f>
        <v/>
      </c>
      <c r="D94" s="35" t="str">
        <f>IF('[1]Step 5'!B86="","",'[1]Step 5'!B86)</f>
        <v>3301</v>
      </c>
      <c r="E94" s="35" t="str">
        <f>IF('[1]Step 5'!C86="","",'[1]Step 5'!C86)</f>
        <v>Online</v>
      </c>
      <c r="F94" s="35" t="str">
        <f>IF('[1]Step 5'!D86="","",'[1]Step 5'!D86)</f>
        <v>02O</v>
      </c>
      <c r="G94" s="39">
        <f>IF('[1]Step 5'!R86="","",'[1]Step 5'!R86)</f>
        <v>35</v>
      </c>
      <c r="H94" s="36">
        <f>IF('[1]Step 5'!R86="","",'[1]Step 5'!E86)</f>
        <v>10</v>
      </c>
      <c r="I94" s="36">
        <f>IF('[1]Step 5'!R86="","",'[1]Step 5'!F86)</f>
        <v>12</v>
      </c>
      <c r="J94" s="36">
        <f>IF('[1]Step 5'!R86="","",'[1]Step 5'!G86)</f>
        <v>1</v>
      </c>
      <c r="K94" s="36">
        <f>IF('[1]Step 5'!R86="","",'[1]Step 5'!H86)</f>
        <v>0</v>
      </c>
      <c r="L94" s="36">
        <f>IF('[1]Step 5'!R86="","",'[1]Step 5'!I86)</f>
        <v>2</v>
      </c>
      <c r="M94" s="36">
        <f>IF('[1]Step 5'!R86="","",'[1]Step 5'!J86)</f>
        <v>1</v>
      </c>
      <c r="N94" s="36">
        <f>IF('[1]Step 5'!R86="","",'[1]Step 5'!K86)</f>
        <v>0</v>
      </c>
      <c r="O94" s="36">
        <f>IF('[1]Step 5'!R86="","",'[1]Step 5'!L86)</f>
        <v>0</v>
      </c>
      <c r="P94" s="36">
        <f>IF('[1]Step 5'!R86="","",'[1]Step 5'!M86)</f>
        <v>0</v>
      </c>
      <c r="Q94" s="36">
        <f>IF('[1]Step 5'!R86="","",'[1]Step 5'!N86)</f>
        <v>0</v>
      </c>
      <c r="R94" s="36">
        <f>IF('[1]Step 5'!R86="","",'[1]Step 5'!O86)</f>
        <v>9</v>
      </c>
      <c r="S94" s="36">
        <f>IF('[1]Step 5'!R86="","",'[1]Step 5'!P86)</f>
        <v>0</v>
      </c>
      <c r="T94" s="36">
        <f>IF('[1]Step 5'!R86="","",'[1]Step 5'!Q86)</f>
        <v>0</v>
      </c>
      <c r="U94" s="37">
        <f t="shared" si="17"/>
        <v>0.2857142857142857</v>
      </c>
      <c r="V94" s="37">
        <f t="shared" si="18"/>
        <v>0.34285714285714286</v>
      </c>
      <c r="W94" s="37">
        <f t="shared" si="19"/>
        <v>2.8571428571428571E-2</v>
      </c>
      <c r="X94" s="37">
        <f t="shared" si="20"/>
        <v>0</v>
      </c>
      <c r="Y94" s="37">
        <f t="shared" si="21"/>
        <v>5.7142857142857141E-2</v>
      </c>
      <c r="Z94" s="37">
        <f t="shared" si="22"/>
        <v>2.8571428571428571E-2</v>
      </c>
      <c r="AA94" s="37">
        <f t="shared" si="23"/>
        <v>0</v>
      </c>
      <c r="AB94" s="37">
        <f t="shared" si="24"/>
        <v>0</v>
      </c>
      <c r="AC94" s="37">
        <f t="shared" si="25"/>
        <v>0</v>
      </c>
      <c r="AD94" s="37">
        <f t="shared" si="26"/>
        <v>0</v>
      </c>
      <c r="AE94" s="37">
        <f t="shared" si="27"/>
        <v>0.25714285714285712</v>
      </c>
      <c r="AF94" s="37">
        <f t="shared" si="28"/>
        <v>0</v>
      </c>
      <c r="AG94" s="37">
        <f t="shared" si="29"/>
        <v>0</v>
      </c>
      <c r="AH94" s="37">
        <f t="shared" si="30"/>
        <v>0.65714285714285714</v>
      </c>
      <c r="AI94" s="37">
        <f t="shared" si="31"/>
        <v>8.5714285714285715E-2</v>
      </c>
      <c r="AJ94" s="37">
        <f t="shared" si="32"/>
        <v>0.25714285714285712</v>
      </c>
      <c r="AK94" s="37">
        <f t="shared" si="33"/>
        <v>0.34285714285714286</v>
      </c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x14ac:dyDescent="0.2">
      <c r="A95" s="33" t="str">
        <f>IF($C95="Grand Total",COUNTIF($A$13:$A94,"►"),IF(AND(G95&lt;&gt;"",G95&gt;9), IF(U95&gt;=0.75,"►",""),""))</f>
        <v/>
      </c>
      <c r="B95" s="34" t="str">
        <f>IF($C95="Grand Total",COUNTIF($B$13:$B94,"►"),IF(AND(G95&lt;&gt;"",G95&gt;9), IF(OR(AI95&gt;=0.25,AJ95&gt;=0.25,AK95&gt;=0.33),"►",""),""))</f>
        <v>►</v>
      </c>
      <c r="C95" s="35" t="str">
        <f>IF('[1]Step 5'!A87="","",'[1]Step 5'!A87)</f>
        <v/>
      </c>
      <c r="D95" s="35" t="str">
        <f>IF('[1]Step 5'!B87="","",'[1]Step 5'!B87)</f>
        <v/>
      </c>
      <c r="E95" s="35" t="str">
        <f>IF('[1]Step 5'!C87="","",'[1]Step 5'!C87)</f>
        <v>Online Total</v>
      </c>
      <c r="F95" s="35" t="str">
        <f>IF('[1]Step 5'!D87="","",'[1]Step 5'!D87)</f>
        <v/>
      </c>
      <c r="G95" s="39">
        <f>IF('[1]Step 5'!R87="","",'[1]Step 5'!R87)</f>
        <v>35</v>
      </c>
      <c r="H95" s="36">
        <f>IF('[1]Step 5'!R87="","",'[1]Step 5'!E87)</f>
        <v>10</v>
      </c>
      <c r="I95" s="36">
        <f>IF('[1]Step 5'!R87="","",'[1]Step 5'!F87)</f>
        <v>12</v>
      </c>
      <c r="J95" s="36">
        <f>IF('[1]Step 5'!R87="","",'[1]Step 5'!G87)</f>
        <v>1</v>
      </c>
      <c r="K95" s="36">
        <f>IF('[1]Step 5'!R87="","",'[1]Step 5'!H87)</f>
        <v>0</v>
      </c>
      <c r="L95" s="36">
        <f>IF('[1]Step 5'!R87="","",'[1]Step 5'!I87)</f>
        <v>2</v>
      </c>
      <c r="M95" s="36">
        <f>IF('[1]Step 5'!R87="","",'[1]Step 5'!J87)</f>
        <v>1</v>
      </c>
      <c r="N95" s="36">
        <f>IF('[1]Step 5'!R87="","",'[1]Step 5'!K87)</f>
        <v>0</v>
      </c>
      <c r="O95" s="36">
        <f>IF('[1]Step 5'!R87="","",'[1]Step 5'!L87)</f>
        <v>0</v>
      </c>
      <c r="P95" s="36">
        <f>IF('[1]Step 5'!R87="","",'[1]Step 5'!M87)</f>
        <v>0</v>
      </c>
      <c r="Q95" s="36">
        <f>IF('[1]Step 5'!R87="","",'[1]Step 5'!N87)</f>
        <v>0</v>
      </c>
      <c r="R95" s="36">
        <f>IF('[1]Step 5'!R87="","",'[1]Step 5'!O87)</f>
        <v>9</v>
      </c>
      <c r="S95" s="36">
        <f>IF('[1]Step 5'!R87="","",'[1]Step 5'!P87)</f>
        <v>0</v>
      </c>
      <c r="T95" s="36">
        <f>IF('[1]Step 5'!R87="","",'[1]Step 5'!Q87)</f>
        <v>0</v>
      </c>
      <c r="U95" s="37">
        <f t="shared" si="17"/>
        <v>0.2857142857142857</v>
      </c>
      <c r="V95" s="37">
        <f t="shared" si="18"/>
        <v>0.34285714285714286</v>
      </c>
      <c r="W95" s="37">
        <f t="shared" si="19"/>
        <v>2.8571428571428571E-2</v>
      </c>
      <c r="X95" s="37">
        <f t="shared" si="20"/>
        <v>0</v>
      </c>
      <c r="Y95" s="37">
        <f t="shared" si="21"/>
        <v>5.7142857142857141E-2</v>
      </c>
      <c r="Z95" s="37">
        <f t="shared" si="22"/>
        <v>2.8571428571428571E-2</v>
      </c>
      <c r="AA95" s="37">
        <f t="shared" si="23"/>
        <v>0</v>
      </c>
      <c r="AB95" s="37">
        <f t="shared" si="24"/>
        <v>0</v>
      </c>
      <c r="AC95" s="37">
        <f t="shared" si="25"/>
        <v>0</v>
      </c>
      <c r="AD95" s="37">
        <f t="shared" si="26"/>
        <v>0</v>
      </c>
      <c r="AE95" s="37">
        <f t="shared" si="27"/>
        <v>0.25714285714285712</v>
      </c>
      <c r="AF95" s="37">
        <f t="shared" si="28"/>
        <v>0</v>
      </c>
      <c r="AG95" s="37">
        <f t="shared" si="29"/>
        <v>0</v>
      </c>
      <c r="AH95" s="37">
        <f t="shared" si="30"/>
        <v>0.65714285714285714</v>
      </c>
      <c r="AI95" s="37">
        <f t="shared" si="31"/>
        <v>8.5714285714285715E-2</v>
      </c>
      <c r="AJ95" s="37">
        <f t="shared" si="32"/>
        <v>0.25714285714285712</v>
      </c>
      <c r="AK95" s="37">
        <f t="shared" si="33"/>
        <v>0.34285714285714286</v>
      </c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x14ac:dyDescent="0.2">
      <c r="A96" s="33" t="str">
        <f>IF($C96="Grand Total",COUNTIF($A$13:$A95,"►"),IF(AND(G96&lt;&gt;"",G96&gt;9), IF(U96&gt;=0.75,"►",""),""))</f>
        <v/>
      </c>
      <c r="B96" s="34" t="str">
        <f>IF($C96="Grand Total",COUNTIF($B$13:$B95,"►"),IF(AND(G96&lt;&gt;"",G96&gt;9), IF(OR(AI96&gt;=0.25,AJ96&gt;=0.25,AK96&gt;=0.33),"►",""),""))</f>
        <v>►</v>
      </c>
      <c r="C96" s="35" t="str">
        <f>IF('[1]Step 5'!A88="","",'[1]Step 5'!A88)</f>
        <v/>
      </c>
      <c r="D96" s="35" t="str">
        <f>IF('[1]Step 5'!B88="","",'[1]Step 5'!B88)</f>
        <v>3301 Total</v>
      </c>
      <c r="E96" s="35" t="str">
        <f>IF('[1]Step 5'!C88="","",'[1]Step 5'!C88)</f>
        <v/>
      </c>
      <c r="F96" s="35" t="str">
        <f>IF('[1]Step 5'!D88="","",'[1]Step 5'!D88)</f>
        <v/>
      </c>
      <c r="G96" s="39">
        <f>IF('[1]Step 5'!R88="","",'[1]Step 5'!R88)</f>
        <v>35</v>
      </c>
      <c r="H96" s="36">
        <f>IF('[1]Step 5'!R88="","",'[1]Step 5'!E88)</f>
        <v>10</v>
      </c>
      <c r="I96" s="36">
        <f>IF('[1]Step 5'!R88="","",'[1]Step 5'!F88)</f>
        <v>12</v>
      </c>
      <c r="J96" s="36">
        <f>IF('[1]Step 5'!R88="","",'[1]Step 5'!G88)</f>
        <v>1</v>
      </c>
      <c r="K96" s="36">
        <f>IF('[1]Step 5'!R88="","",'[1]Step 5'!H88)</f>
        <v>0</v>
      </c>
      <c r="L96" s="36">
        <f>IF('[1]Step 5'!R88="","",'[1]Step 5'!I88)</f>
        <v>2</v>
      </c>
      <c r="M96" s="36">
        <f>IF('[1]Step 5'!R88="","",'[1]Step 5'!J88)</f>
        <v>1</v>
      </c>
      <c r="N96" s="36">
        <f>IF('[1]Step 5'!R88="","",'[1]Step 5'!K88)</f>
        <v>0</v>
      </c>
      <c r="O96" s="36">
        <f>IF('[1]Step 5'!R88="","",'[1]Step 5'!L88)</f>
        <v>0</v>
      </c>
      <c r="P96" s="36">
        <f>IF('[1]Step 5'!R88="","",'[1]Step 5'!M88)</f>
        <v>0</v>
      </c>
      <c r="Q96" s="36">
        <f>IF('[1]Step 5'!R88="","",'[1]Step 5'!N88)</f>
        <v>0</v>
      </c>
      <c r="R96" s="36">
        <f>IF('[1]Step 5'!R88="","",'[1]Step 5'!O88)</f>
        <v>9</v>
      </c>
      <c r="S96" s="36">
        <f>IF('[1]Step 5'!R88="","",'[1]Step 5'!P88)</f>
        <v>0</v>
      </c>
      <c r="T96" s="36">
        <f>IF('[1]Step 5'!R88="","",'[1]Step 5'!Q88)</f>
        <v>0</v>
      </c>
      <c r="U96" s="37">
        <f t="shared" si="17"/>
        <v>0.2857142857142857</v>
      </c>
      <c r="V96" s="37">
        <f t="shared" si="18"/>
        <v>0.34285714285714286</v>
      </c>
      <c r="W96" s="37">
        <f t="shared" si="19"/>
        <v>2.8571428571428571E-2</v>
      </c>
      <c r="X96" s="37">
        <f t="shared" si="20"/>
        <v>0</v>
      </c>
      <c r="Y96" s="37">
        <f t="shared" si="21"/>
        <v>5.7142857142857141E-2</v>
      </c>
      <c r="Z96" s="37">
        <f t="shared" si="22"/>
        <v>2.8571428571428571E-2</v>
      </c>
      <c r="AA96" s="37">
        <f t="shared" si="23"/>
        <v>0</v>
      </c>
      <c r="AB96" s="37">
        <f t="shared" si="24"/>
        <v>0</v>
      </c>
      <c r="AC96" s="37">
        <f t="shared" si="25"/>
        <v>0</v>
      </c>
      <c r="AD96" s="37">
        <f t="shared" si="26"/>
        <v>0</v>
      </c>
      <c r="AE96" s="37">
        <f t="shared" si="27"/>
        <v>0.25714285714285712</v>
      </c>
      <c r="AF96" s="37">
        <f t="shared" si="28"/>
        <v>0</v>
      </c>
      <c r="AG96" s="37">
        <f t="shared" si="29"/>
        <v>0</v>
      </c>
      <c r="AH96" s="37">
        <f t="shared" si="30"/>
        <v>0.65714285714285714</v>
      </c>
      <c r="AI96" s="37">
        <f t="shared" si="31"/>
        <v>8.5714285714285715E-2</v>
      </c>
      <c r="AJ96" s="37">
        <f t="shared" si="32"/>
        <v>0.25714285714285712</v>
      </c>
      <c r="AK96" s="37">
        <f t="shared" si="33"/>
        <v>0.34285714285714286</v>
      </c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x14ac:dyDescent="0.2">
      <c r="A97" s="33" t="str">
        <f>IF($C97="Grand Total",COUNTIF($A$13:$A96,"►"),IF(AND(G97&lt;&gt;"",G97&gt;9), IF(U97&gt;=0.75,"►",""),""))</f>
        <v/>
      </c>
      <c r="B97" s="34" t="str">
        <f>IF($C97="Grand Total",COUNTIF($B$13:$B96,"►"),IF(AND(G97&lt;&gt;"",G97&gt;9), IF(OR(AI97&gt;=0.25,AJ97&gt;=0.25,AK97&gt;=0.33),"►",""),""))</f>
        <v/>
      </c>
      <c r="C97" s="35" t="str">
        <f>IF('[1]Step 5'!A89="","",'[1]Step 5'!A89)</f>
        <v/>
      </c>
      <c r="D97" s="35" t="str">
        <f>IF('[1]Step 5'!B89="","",'[1]Step 5'!B89)</f>
        <v>3900</v>
      </c>
      <c r="E97" s="35" t="str">
        <f>IF('[1]Step 5'!C89="","",'[1]Step 5'!C89)</f>
        <v>Hybrid</v>
      </c>
      <c r="F97" s="35" t="str">
        <f>IF('[1]Step 5'!D89="","",'[1]Step 5'!D89)</f>
        <v>01H</v>
      </c>
      <c r="G97" s="39">
        <f>IF('[1]Step 5'!R89="","",'[1]Step 5'!R89)</f>
        <v>6</v>
      </c>
      <c r="H97" s="36">
        <f>IF('[1]Step 5'!R89="","",'[1]Step 5'!E89)</f>
        <v>6</v>
      </c>
      <c r="I97" s="36">
        <f>IF('[1]Step 5'!R89="","",'[1]Step 5'!F89)</f>
        <v>0</v>
      </c>
      <c r="J97" s="36">
        <f>IF('[1]Step 5'!R89="","",'[1]Step 5'!G89)</f>
        <v>0</v>
      </c>
      <c r="K97" s="36">
        <f>IF('[1]Step 5'!R89="","",'[1]Step 5'!H89)</f>
        <v>0</v>
      </c>
      <c r="L97" s="36">
        <f>IF('[1]Step 5'!R89="","",'[1]Step 5'!I89)</f>
        <v>0</v>
      </c>
      <c r="M97" s="36">
        <f>IF('[1]Step 5'!R89="","",'[1]Step 5'!J89)</f>
        <v>0</v>
      </c>
      <c r="N97" s="36">
        <f>IF('[1]Step 5'!R89="","",'[1]Step 5'!K89)</f>
        <v>0</v>
      </c>
      <c r="O97" s="36">
        <f>IF('[1]Step 5'!R89="","",'[1]Step 5'!L89)</f>
        <v>0</v>
      </c>
      <c r="P97" s="36">
        <f>IF('[1]Step 5'!R89="","",'[1]Step 5'!M89)</f>
        <v>0</v>
      </c>
      <c r="Q97" s="36">
        <f>IF('[1]Step 5'!R89="","",'[1]Step 5'!N89)</f>
        <v>0</v>
      </c>
      <c r="R97" s="36">
        <f>IF('[1]Step 5'!R89="","",'[1]Step 5'!O89)</f>
        <v>0</v>
      </c>
      <c r="S97" s="36">
        <f>IF('[1]Step 5'!R89="","",'[1]Step 5'!P89)</f>
        <v>0</v>
      </c>
      <c r="T97" s="36">
        <f>IF('[1]Step 5'!R89="","",'[1]Step 5'!Q89)</f>
        <v>0</v>
      </c>
      <c r="U97" s="37">
        <f t="shared" si="17"/>
        <v>1</v>
      </c>
      <c r="V97" s="37">
        <f t="shared" si="18"/>
        <v>0</v>
      </c>
      <c r="W97" s="37">
        <f t="shared" si="19"/>
        <v>0</v>
      </c>
      <c r="X97" s="37">
        <f t="shared" si="20"/>
        <v>0</v>
      </c>
      <c r="Y97" s="37">
        <f t="shared" si="21"/>
        <v>0</v>
      </c>
      <c r="Z97" s="37">
        <f t="shared" si="22"/>
        <v>0</v>
      </c>
      <c r="AA97" s="37">
        <f t="shared" si="23"/>
        <v>0</v>
      </c>
      <c r="AB97" s="37">
        <f t="shared" si="24"/>
        <v>0</v>
      </c>
      <c r="AC97" s="37">
        <f t="shared" si="25"/>
        <v>0</v>
      </c>
      <c r="AD97" s="37">
        <f t="shared" si="26"/>
        <v>0</v>
      </c>
      <c r="AE97" s="37">
        <f t="shared" si="27"/>
        <v>0</v>
      </c>
      <c r="AF97" s="37">
        <f t="shared" si="28"/>
        <v>0</v>
      </c>
      <c r="AG97" s="37">
        <f t="shared" si="29"/>
        <v>0</v>
      </c>
      <c r="AH97" s="37">
        <f t="shared" si="30"/>
        <v>1</v>
      </c>
      <c r="AI97" s="37">
        <f t="shared" si="31"/>
        <v>0</v>
      </c>
      <c r="AJ97" s="37">
        <f t="shared" si="32"/>
        <v>0</v>
      </c>
      <c r="AK97" s="37">
        <f t="shared" si="33"/>
        <v>0</v>
      </c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x14ac:dyDescent="0.2">
      <c r="A98" s="33" t="str">
        <f>IF($C98="Grand Total",COUNTIF($A$13:$A97,"►"),IF(AND(G98&lt;&gt;"",G98&gt;9), IF(U98&gt;=0.75,"►",""),""))</f>
        <v/>
      </c>
      <c r="B98" s="34" t="str">
        <f>IF($C98="Grand Total",COUNTIF($B$13:$B97,"►"),IF(AND(G98&lt;&gt;"",G98&gt;9), IF(OR(AI98&gt;=0.25,AJ98&gt;=0.25,AK98&gt;=0.33),"►",""),""))</f>
        <v/>
      </c>
      <c r="C98" s="35" t="str">
        <f>IF('[1]Step 5'!A90="","",'[1]Step 5'!A90)</f>
        <v/>
      </c>
      <c r="D98" s="35" t="str">
        <f>IF('[1]Step 5'!B90="","",'[1]Step 5'!B90)</f>
        <v/>
      </c>
      <c r="E98" s="35" t="str">
        <f>IF('[1]Step 5'!C90="","",'[1]Step 5'!C90)</f>
        <v>Hybrid Total</v>
      </c>
      <c r="F98" s="35" t="str">
        <f>IF('[1]Step 5'!D90="","",'[1]Step 5'!D90)</f>
        <v/>
      </c>
      <c r="G98" s="39">
        <f>IF('[1]Step 5'!R90="","",'[1]Step 5'!R90)</f>
        <v>6</v>
      </c>
      <c r="H98" s="36">
        <f>IF('[1]Step 5'!R90="","",'[1]Step 5'!E90)</f>
        <v>6</v>
      </c>
      <c r="I98" s="36">
        <f>IF('[1]Step 5'!R90="","",'[1]Step 5'!F90)</f>
        <v>0</v>
      </c>
      <c r="J98" s="36">
        <f>IF('[1]Step 5'!R90="","",'[1]Step 5'!G90)</f>
        <v>0</v>
      </c>
      <c r="K98" s="36">
        <f>IF('[1]Step 5'!R90="","",'[1]Step 5'!H90)</f>
        <v>0</v>
      </c>
      <c r="L98" s="36">
        <f>IF('[1]Step 5'!R90="","",'[1]Step 5'!I90)</f>
        <v>0</v>
      </c>
      <c r="M98" s="36">
        <f>IF('[1]Step 5'!R90="","",'[1]Step 5'!J90)</f>
        <v>0</v>
      </c>
      <c r="N98" s="36">
        <f>IF('[1]Step 5'!R90="","",'[1]Step 5'!K90)</f>
        <v>0</v>
      </c>
      <c r="O98" s="36">
        <f>IF('[1]Step 5'!R90="","",'[1]Step 5'!L90)</f>
        <v>0</v>
      </c>
      <c r="P98" s="36">
        <f>IF('[1]Step 5'!R90="","",'[1]Step 5'!M90)</f>
        <v>0</v>
      </c>
      <c r="Q98" s="36">
        <f>IF('[1]Step 5'!R90="","",'[1]Step 5'!N90)</f>
        <v>0</v>
      </c>
      <c r="R98" s="36">
        <f>IF('[1]Step 5'!R90="","",'[1]Step 5'!O90)</f>
        <v>0</v>
      </c>
      <c r="S98" s="36">
        <f>IF('[1]Step 5'!R90="","",'[1]Step 5'!P90)</f>
        <v>0</v>
      </c>
      <c r="T98" s="36">
        <f>IF('[1]Step 5'!R90="","",'[1]Step 5'!Q90)</f>
        <v>0</v>
      </c>
      <c r="U98" s="37">
        <f t="shared" si="17"/>
        <v>1</v>
      </c>
      <c r="V98" s="37">
        <f t="shared" si="18"/>
        <v>0</v>
      </c>
      <c r="W98" s="37">
        <f t="shared" si="19"/>
        <v>0</v>
      </c>
      <c r="X98" s="37">
        <f t="shared" si="20"/>
        <v>0</v>
      </c>
      <c r="Y98" s="37">
        <f t="shared" si="21"/>
        <v>0</v>
      </c>
      <c r="Z98" s="37">
        <f t="shared" si="22"/>
        <v>0</v>
      </c>
      <c r="AA98" s="37">
        <f t="shared" si="23"/>
        <v>0</v>
      </c>
      <c r="AB98" s="37">
        <f t="shared" si="24"/>
        <v>0</v>
      </c>
      <c r="AC98" s="37">
        <f t="shared" si="25"/>
        <v>0</v>
      </c>
      <c r="AD98" s="37">
        <f t="shared" si="26"/>
        <v>0</v>
      </c>
      <c r="AE98" s="37">
        <f t="shared" si="27"/>
        <v>0</v>
      </c>
      <c r="AF98" s="37">
        <f t="shared" si="28"/>
        <v>0</v>
      </c>
      <c r="AG98" s="37">
        <f t="shared" si="29"/>
        <v>0</v>
      </c>
      <c r="AH98" s="37">
        <f t="shared" si="30"/>
        <v>1</v>
      </c>
      <c r="AI98" s="37">
        <f t="shared" si="31"/>
        <v>0</v>
      </c>
      <c r="AJ98" s="37">
        <f t="shared" si="32"/>
        <v>0</v>
      </c>
      <c r="AK98" s="37">
        <f t="shared" si="33"/>
        <v>0</v>
      </c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x14ac:dyDescent="0.2">
      <c r="A99" s="33" t="str">
        <f>IF($C99="Grand Total",COUNTIF($A$13:$A98,"►"),IF(AND(G99&lt;&gt;"",G99&gt;9), IF(U99&gt;=0.75,"►",""),""))</f>
        <v/>
      </c>
      <c r="B99" s="34" t="str">
        <f>IF($C99="Grand Total",COUNTIF($B$13:$B98,"►"),IF(AND(G99&lt;&gt;"",G99&gt;9), IF(OR(AI99&gt;=0.25,AJ99&gt;=0.25,AK99&gt;=0.33),"►",""),""))</f>
        <v/>
      </c>
      <c r="C99" s="35" t="str">
        <f>IF('[1]Step 5'!A91="","",'[1]Step 5'!A91)</f>
        <v/>
      </c>
      <c r="D99" s="35" t="str">
        <f>IF('[1]Step 5'!B91="","",'[1]Step 5'!B91)</f>
        <v>3900 Total</v>
      </c>
      <c r="E99" s="35" t="str">
        <f>IF('[1]Step 5'!C91="","",'[1]Step 5'!C91)</f>
        <v/>
      </c>
      <c r="F99" s="35" t="str">
        <f>IF('[1]Step 5'!D91="","",'[1]Step 5'!D91)</f>
        <v/>
      </c>
      <c r="G99" s="39">
        <f>IF('[1]Step 5'!R91="","",'[1]Step 5'!R91)</f>
        <v>6</v>
      </c>
      <c r="H99" s="36">
        <f>IF('[1]Step 5'!R91="","",'[1]Step 5'!E91)</f>
        <v>6</v>
      </c>
      <c r="I99" s="36">
        <f>IF('[1]Step 5'!R91="","",'[1]Step 5'!F91)</f>
        <v>0</v>
      </c>
      <c r="J99" s="36">
        <f>IF('[1]Step 5'!R91="","",'[1]Step 5'!G91)</f>
        <v>0</v>
      </c>
      <c r="K99" s="36">
        <f>IF('[1]Step 5'!R91="","",'[1]Step 5'!H91)</f>
        <v>0</v>
      </c>
      <c r="L99" s="36">
        <f>IF('[1]Step 5'!R91="","",'[1]Step 5'!I91)</f>
        <v>0</v>
      </c>
      <c r="M99" s="36">
        <f>IF('[1]Step 5'!R91="","",'[1]Step 5'!J91)</f>
        <v>0</v>
      </c>
      <c r="N99" s="36">
        <f>IF('[1]Step 5'!R91="","",'[1]Step 5'!K91)</f>
        <v>0</v>
      </c>
      <c r="O99" s="36">
        <f>IF('[1]Step 5'!R91="","",'[1]Step 5'!L91)</f>
        <v>0</v>
      </c>
      <c r="P99" s="36">
        <f>IF('[1]Step 5'!R91="","",'[1]Step 5'!M91)</f>
        <v>0</v>
      </c>
      <c r="Q99" s="36">
        <f>IF('[1]Step 5'!R91="","",'[1]Step 5'!N91)</f>
        <v>0</v>
      </c>
      <c r="R99" s="36">
        <f>IF('[1]Step 5'!R91="","",'[1]Step 5'!O91)</f>
        <v>0</v>
      </c>
      <c r="S99" s="36">
        <f>IF('[1]Step 5'!R91="","",'[1]Step 5'!P91)</f>
        <v>0</v>
      </c>
      <c r="T99" s="36">
        <f>IF('[1]Step 5'!R91="","",'[1]Step 5'!Q91)</f>
        <v>0</v>
      </c>
      <c r="U99" s="37">
        <f t="shared" si="17"/>
        <v>1</v>
      </c>
      <c r="V99" s="37">
        <f t="shared" si="18"/>
        <v>0</v>
      </c>
      <c r="W99" s="37">
        <f t="shared" si="19"/>
        <v>0</v>
      </c>
      <c r="X99" s="37">
        <f t="shared" si="20"/>
        <v>0</v>
      </c>
      <c r="Y99" s="37">
        <f t="shared" si="21"/>
        <v>0</v>
      </c>
      <c r="Z99" s="37">
        <f t="shared" si="22"/>
        <v>0</v>
      </c>
      <c r="AA99" s="37">
        <f t="shared" si="23"/>
        <v>0</v>
      </c>
      <c r="AB99" s="37">
        <f t="shared" si="24"/>
        <v>0</v>
      </c>
      <c r="AC99" s="37">
        <f t="shared" si="25"/>
        <v>0</v>
      </c>
      <c r="AD99" s="37">
        <f t="shared" si="26"/>
        <v>0</v>
      </c>
      <c r="AE99" s="37">
        <f t="shared" si="27"/>
        <v>0</v>
      </c>
      <c r="AF99" s="37">
        <f t="shared" si="28"/>
        <v>0</v>
      </c>
      <c r="AG99" s="37">
        <f t="shared" si="29"/>
        <v>0</v>
      </c>
      <c r="AH99" s="37">
        <f t="shared" si="30"/>
        <v>1</v>
      </c>
      <c r="AI99" s="37">
        <f t="shared" si="31"/>
        <v>0</v>
      </c>
      <c r="AJ99" s="37">
        <f t="shared" si="32"/>
        <v>0</v>
      </c>
      <c r="AK99" s="37">
        <f t="shared" si="33"/>
        <v>0</v>
      </c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x14ac:dyDescent="0.2">
      <c r="A100" s="33" t="str">
        <f>IF($C100="Grand Total",COUNTIF($A$13:$A99,"►"),IF(AND(G100&lt;&gt;"",G100&gt;9), IF(U100&gt;=0.75,"►",""),""))</f>
        <v/>
      </c>
      <c r="B100" s="34" t="str">
        <f>IF($C100="Grand Total",COUNTIF($B$13:$B99,"►"),IF(AND(G100&lt;&gt;"",G100&gt;9), IF(OR(AI100&gt;=0.25,AJ100&gt;=0.25,AK100&gt;=0.33),"►",""),""))</f>
        <v>►</v>
      </c>
      <c r="C100" s="35" t="str">
        <f>IF('[1]Step 5'!A92="","",'[1]Step 5'!A92)</f>
        <v>COMM Total</v>
      </c>
      <c r="D100" s="35" t="str">
        <f>IF('[1]Step 5'!B92="","",'[1]Step 5'!B92)</f>
        <v/>
      </c>
      <c r="E100" s="35" t="str">
        <f>IF('[1]Step 5'!C92="","",'[1]Step 5'!C92)</f>
        <v/>
      </c>
      <c r="F100" s="35" t="str">
        <f>IF('[1]Step 5'!D92="","",'[1]Step 5'!D92)</f>
        <v/>
      </c>
      <c r="G100" s="39">
        <f>IF('[1]Step 5'!R92="","",'[1]Step 5'!R92)</f>
        <v>79</v>
      </c>
      <c r="H100" s="36">
        <f>IF('[1]Step 5'!R92="","",'[1]Step 5'!E92)</f>
        <v>23</v>
      </c>
      <c r="I100" s="36">
        <f>IF('[1]Step 5'!R92="","",'[1]Step 5'!F92)</f>
        <v>20</v>
      </c>
      <c r="J100" s="36">
        <f>IF('[1]Step 5'!R92="","",'[1]Step 5'!G92)</f>
        <v>9</v>
      </c>
      <c r="K100" s="36">
        <f>IF('[1]Step 5'!R92="","",'[1]Step 5'!H92)</f>
        <v>5</v>
      </c>
      <c r="L100" s="36">
        <f>IF('[1]Step 5'!R92="","",'[1]Step 5'!I92)</f>
        <v>6</v>
      </c>
      <c r="M100" s="36">
        <f>IF('[1]Step 5'!R92="","",'[1]Step 5'!J92)</f>
        <v>1</v>
      </c>
      <c r="N100" s="36">
        <f>IF('[1]Step 5'!R92="","",'[1]Step 5'!K92)</f>
        <v>0</v>
      </c>
      <c r="O100" s="36">
        <f>IF('[1]Step 5'!R92="","",'[1]Step 5'!L92)</f>
        <v>0</v>
      </c>
      <c r="P100" s="36">
        <f>IF('[1]Step 5'!R92="","",'[1]Step 5'!M92)</f>
        <v>0</v>
      </c>
      <c r="Q100" s="36">
        <f>IF('[1]Step 5'!R92="","",'[1]Step 5'!N92)</f>
        <v>0</v>
      </c>
      <c r="R100" s="36">
        <f>IF('[1]Step 5'!R92="","",'[1]Step 5'!O92)</f>
        <v>15</v>
      </c>
      <c r="S100" s="36">
        <f>IF('[1]Step 5'!R92="","",'[1]Step 5'!P92)</f>
        <v>0</v>
      </c>
      <c r="T100" s="36">
        <f>IF('[1]Step 5'!R92="","",'[1]Step 5'!Q92)</f>
        <v>0</v>
      </c>
      <c r="U100" s="37">
        <f t="shared" si="17"/>
        <v>0.29113924050632911</v>
      </c>
      <c r="V100" s="37">
        <f t="shared" si="18"/>
        <v>0.25316455696202533</v>
      </c>
      <c r="W100" s="37">
        <f t="shared" si="19"/>
        <v>0.11392405063291139</v>
      </c>
      <c r="X100" s="37">
        <f t="shared" si="20"/>
        <v>6.3291139240506333E-2</v>
      </c>
      <c r="Y100" s="37">
        <f t="shared" si="21"/>
        <v>7.5949367088607597E-2</v>
      </c>
      <c r="Z100" s="37">
        <f t="shared" si="22"/>
        <v>1.2658227848101266E-2</v>
      </c>
      <c r="AA100" s="37">
        <f t="shared" si="23"/>
        <v>0</v>
      </c>
      <c r="AB100" s="37">
        <f t="shared" si="24"/>
        <v>0</v>
      </c>
      <c r="AC100" s="37">
        <f t="shared" si="25"/>
        <v>0</v>
      </c>
      <c r="AD100" s="37">
        <f t="shared" si="26"/>
        <v>0</v>
      </c>
      <c r="AE100" s="37">
        <f t="shared" si="27"/>
        <v>0.189873417721519</v>
      </c>
      <c r="AF100" s="37">
        <f t="shared" si="28"/>
        <v>0</v>
      </c>
      <c r="AG100" s="37">
        <f t="shared" si="29"/>
        <v>0</v>
      </c>
      <c r="AH100" s="37">
        <f t="shared" si="30"/>
        <v>0.65822784810126578</v>
      </c>
      <c r="AI100" s="37">
        <f t="shared" si="31"/>
        <v>0.15189873417721519</v>
      </c>
      <c r="AJ100" s="37">
        <f t="shared" si="32"/>
        <v>0.189873417721519</v>
      </c>
      <c r="AK100" s="37">
        <f t="shared" si="33"/>
        <v>0.34177215189873417</v>
      </c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1:50" x14ac:dyDescent="0.2">
      <c r="A101" s="33" t="str">
        <f>IF($C101="Grand Total",COUNTIF($A$13:$A100,"►"),IF(AND(G101&lt;&gt;"",G101&gt;9), IF(U101&gt;=0.75,"►",""),""))</f>
        <v/>
      </c>
      <c r="B101" s="34" t="str">
        <f>IF($C101="Grand Total",COUNTIF($B$13:$B100,"►"),IF(AND(G101&lt;&gt;"",G101&gt;9), IF(OR(AI101&gt;=0.25,AJ101&gt;=0.25,AK101&gt;=0.33),"►",""),""))</f>
        <v/>
      </c>
      <c r="C101" s="35" t="str">
        <f>IF('[1]Step 5'!A93="","",'[1]Step 5'!A93)</f>
        <v>CRJU</v>
      </c>
      <c r="D101" s="35" t="str">
        <f>IF('[1]Step 5'!B93="","",'[1]Step 5'!B93)</f>
        <v>4500</v>
      </c>
      <c r="E101" s="35" t="str">
        <f>IF('[1]Step 5'!C93="","",'[1]Step 5'!C93)</f>
        <v>Online</v>
      </c>
      <c r="F101" s="35" t="str">
        <f>IF('[1]Step 5'!D93="","",'[1]Step 5'!D93)</f>
        <v>01O</v>
      </c>
      <c r="G101" s="39">
        <f>IF('[1]Step 5'!R93="","",'[1]Step 5'!R93)</f>
        <v>16</v>
      </c>
      <c r="H101" s="36">
        <f>IF('[1]Step 5'!R93="","",'[1]Step 5'!E93)</f>
        <v>11</v>
      </c>
      <c r="I101" s="36">
        <f>IF('[1]Step 5'!R93="","",'[1]Step 5'!F93)</f>
        <v>4</v>
      </c>
      <c r="J101" s="36">
        <f>IF('[1]Step 5'!R93="","",'[1]Step 5'!G93)</f>
        <v>0</v>
      </c>
      <c r="K101" s="36">
        <f>IF('[1]Step 5'!R93="","",'[1]Step 5'!H93)</f>
        <v>1</v>
      </c>
      <c r="L101" s="36">
        <f>IF('[1]Step 5'!R93="","",'[1]Step 5'!I93)</f>
        <v>0</v>
      </c>
      <c r="M101" s="36">
        <f>IF('[1]Step 5'!R93="","",'[1]Step 5'!J93)</f>
        <v>0</v>
      </c>
      <c r="N101" s="36">
        <f>IF('[1]Step 5'!R93="","",'[1]Step 5'!K93)</f>
        <v>0</v>
      </c>
      <c r="O101" s="36">
        <f>IF('[1]Step 5'!R93="","",'[1]Step 5'!L93)</f>
        <v>0</v>
      </c>
      <c r="P101" s="36">
        <f>IF('[1]Step 5'!R93="","",'[1]Step 5'!M93)</f>
        <v>0</v>
      </c>
      <c r="Q101" s="36">
        <f>IF('[1]Step 5'!R93="","",'[1]Step 5'!N93)</f>
        <v>0</v>
      </c>
      <c r="R101" s="36">
        <f>IF('[1]Step 5'!R93="","",'[1]Step 5'!O93)</f>
        <v>0</v>
      </c>
      <c r="S101" s="36">
        <f>IF('[1]Step 5'!R93="","",'[1]Step 5'!P93)</f>
        <v>0</v>
      </c>
      <c r="T101" s="36">
        <f>IF('[1]Step 5'!R93="","",'[1]Step 5'!Q93)</f>
        <v>0</v>
      </c>
      <c r="U101" s="37">
        <f t="shared" si="17"/>
        <v>0.6875</v>
      </c>
      <c r="V101" s="37">
        <f t="shared" si="18"/>
        <v>0.25</v>
      </c>
      <c r="W101" s="37">
        <f t="shared" si="19"/>
        <v>0</v>
      </c>
      <c r="X101" s="37">
        <f t="shared" si="20"/>
        <v>6.25E-2</v>
      </c>
      <c r="Y101" s="37">
        <f t="shared" si="21"/>
        <v>0</v>
      </c>
      <c r="Z101" s="37">
        <f t="shared" si="22"/>
        <v>0</v>
      </c>
      <c r="AA101" s="37">
        <f t="shared" si="23"/>
        <v>0</v>
      </c>
      <c r="AB101" s="37">
        <f t="shared" si="24"/>
        <v>0</v>
      </c>
      <c r="AC101" s="37">
        <f t="shared" si="25"/>
        <v>0</v>
      </c>
      <c r="AD101" s="37">
        <f t="shared" si="26"/>
        <v>0</v>
      </c>
      <c r="AE101" s="37">
        <f t="shared" si="27"/>
        <v>0</v>
      </c>
      <c r="AF101" s="37">
        <f t="shared" si="28"/>
        <v>0</v>
      </c>
      <c r="AG101" s="37">
        <f t="shared" si="29"/>
        <v>0</v>
      </c>
      <c r="AH101" s="37">
        <f t="shared" si="30"/>
        <v>0.9375</v>
      </c>
      <c r="AI101" s="37">
        <f t="shared" si="31"/>
        <v>6.25E-2</v>
      </c>
      <c r="AJ101" s="37">
        <f t="shared" si="32"/>
        <v>0</v>
      </c>
      <c r="AK101" s="37">
        <f t="shared" si="33"/>
        <v>6.25E-2</v>
      </c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1:50" x14ac:dyDescent="0.2">
      <c r="A102" s="33" t="str">
        <f>IF($C102="Grand Total",COUNTIF($A$13:$A101,"►"),IF(AND(G102&lt;&gt;"",G102&gt;9), IF(U102&gt;=0.75,"►",""),""))</f>
        <v/>
      </c>
      <c r="B102" s="34" t="str">
        <f>IF($C102="Grand Total",COUNTIF($B$13:$B101,"►"),IF(AND(G102&lt;&gt;"",G102&gt;9), IF(OR(AI102&gt;=0.25,AJ102&gt;=0.25,AK102&gt;=0.33),"►",""),""))</f>
        <v/>
      </c>
      <c r="C102" s="35" t="str">
        <f>IF('[1]Step 5'!A94="","",'[1]Step 5'!A94)</f>
        <v/>
      </c>
      <c r="D102" s="35" t="str">
        <f>IF('[1]Step 5'!B94="","",'[1]Step 5'!B94)</f>
        <v/>
      </c>
      <c r="E102" s="35" t="str">
        <f>IF('[1]Step 5'!C94="","",'[1]Step 5'!C94)</f>
        <v>Online Total</v>
      </c>
      <c r="F102" s="35" t="str">
        <f>IF('[1]Step 5'!D94="","",'[1]Step 5'!D94)</f>
        <v/>
      </c>
      <c r="G102" s="39">
        <f>IF('[1]Step 5'!R94="","",'[1]Step 5'!R94)</f>
        <v>16</v>
      </c>
      <c r="H102" s="36">
        <f>IF('[1]Step 5'!R94="","",'[1]Step 5'!E94)</f>
        <v>11</v>
      </c>
      <c r="I102" s="36">
        <f>IF('[1]Step 5'!R94="","",'[1]Step 5'!F94)</f>
        <v>4</v>
      </c>
      <c r="J102" s="36">
        <f>IF('[1]Step 5'!R94="","",'[1]Step 5'!G94)</f>
        <v>0</v>
      </c>
      <c r="K102" s="36">
        <f>IF('[1]Step 5'!R94="","",'[1]Step 5'!H94)</f>
        <v>1</v>
      </c>
      <c r="L102" s="36">
        <f>IF('[1]Step 5'!R94="","",'[1]Step 5'!I94)</f>
        <v>0</v>
      </c>
      <c r="M102" s="36">
        <f>IF('[1]Step 5'!R94="","",'[1]Step 5'!J94)</f>
        <v>0</v>
      </c>
      <c r="N102" s="36">
        <f>IF('[1]Step 5'!R94="","",'[1]Step 5'!K94)</f>
        <v>0</v>
      </c>
      <c r="O102" s="36">
        <f>IF('[1]Step 5'!R94="","",'[1]Step 5'!L94)</f>
        <v>0</v>
      </c>
      <c r="P102" s="36">
        <f>IF('[1]Step 5'!R94="","",'[1]Step 5'!M94)</f>
        <v>0</v>
      </c>
      <c r="Q102" s="36">
        <f>IF('[1]Step 5'!R94="","",'[1]Step 5'!N94)</f>
        <v>0</v>
      </c>
      <c r="R102" s="36">
        <f>IF('[1]Step 5'!R94="","",'[1]Step 5'!O94)</f>
        <v>0</v>
      </c>
      <c r="S102" s="36">
        <f>IF('[1]Step 5'!R94="","",'[1]Step 5'!P94)</f>
        <v>0</v>
      </c>
      <c r="T102" s="36">
        <f>IF('[1]Step 5'!R94="","",'[1]Step 5'!Q94)</f>
        <v>0</v>
      </c>
      <c r="U102" s="37">
        <f t="shared" si="17"/>
        <v>0.6875</v>
      </c>
      <c r="V102" s="37">
        <f t="shared" si="18"/>
        <v>0.25</v>
      </c>
      <c r="W102" s="37">
        <f t="shared" si="19"/>
        <v>0</v>
      </c>
      <c r="X102" s="37">
        <f t="shared" si="20"/>
        <v>6.25E-2</v>
      </c>
      <c r="Y102" s="37">
        <f t="shared" si="21"/>
        <v>0</v>
      </c>
      <c r="Z102" s="37">
        <f t="shared" si="22"/>
        <v>0</v>
      </c>
      <c r="AA102" s="37">
        <f t="shared" si="23"/>
        <v>0</v>
      </c>
      <c r="AB102" s="37">
        <f t="shared" si="24"/>
        <v>0</v>
      </c>
      <c r="AC102" s="37">
        <f t="shared" si="25"/>
        <v>0</v>
      </c>
      <c r="AD102" s="37">
        <f t="shared" si="26"/>
        <v>0</v>
      </c>
      <c r="AE102" s="37">
        <f t="shared" si="27"/>
        <v>0</v>
      </c>
      <c r="AF102" s="37">
        <f t="shared" si="28"/>
        <v>0</v>
      </c>
      <c r="AG102" s="37">
        <f t="shared" si="29"/>
        <v>0</v>
      </c>
      <c r="AH102" s="37">
        <f t="shared" si="30"/>
        <v>0.9375</v>
      </c>
      <c r="AI102" s="37">
        <f t="shared" si="31"/>
        <v>6.25E-2</v>
      </c>
      <c r="AJ102" s="37">
        <f t="shared" si="32"/>
        <v>0</v>
      </c>
      <c r="AK102" s="37">
        <f t="shared" si="33"/>
        <v>6.25E-2</v>
      </c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1:50" x14ac:dyDescent="0.2">
      <c r="A103" s="33" t="str">
        <f>IF($C103="Grand Total",COUNTIF($A$13:$A102,"►"),IF(AND(G103&lt;&gt;"",G103&gt;9), IF(U103&gt;=0.75,"►",""),""))</f>
        <v/>
      </c>
      <c r="B103" s="34" t="str">
        <f>IF($C103="Grand Total",COUNTIF($B$13:$B102,"►"),IF(AND(G103&lt;&gt;"",G103&gt;9), IF(OR(AI103&gt;=0.25,AJ103&gt;=0.25,AK103&gt;=0.33),"►",""),""))</f>
        <v/>
      </c>
      <c r="C103" s="35" t="str">
        <f>IF('[1]Step 5'!A95="","",'[1]Step 5'!A95)</f>
        <v/>
      </c>
      <c r="D103" s="35" t="str">
        <f>IF('[1]Step 5'!B95="","",'[1]Step 5'!B95)</f>
        <v>4500 Total</v>
      </c>
      <c r="E103" s="35" t="str">
        <f>IF('[1]Step 5'!C95="","",'[1]Step 5'!C95)</f>
        <v/>
      </c>
      <c r="F103" s="35" t="str">
        <f>IF('[1]Step 5'!D95="","",'[1]Step 5'!D95)</f>
        <v/>
      </c>
      <c r="G103" s="39">
        <f>IF('[1]Step 5'!R95="","",'[1]Step 5'!R95)</f>
        <v>16</v>
      </c>
      <c r="H103" s="36">
        <f>IF('[1]Step 5'!R95="","",'[1]Step 5'!E95)</f>
        <v>11</v>
      </c>
      <c r="I103" s="36">
        <f>IF('[1]Step 5'!R95="","",'[1]Step 5'!F95)</f>
        <v>4</v>
      </c>
      <c r="J103" s="36">
        <f>IF('[1]Step 5'!R95="","",'[1]Step 5'!G95)</f>
        <v>0</v>
      </c>
      <c r="K103" s="36">
        <f>IF('[1]Step 5'!R95="","",'[1]Step 5'!H95)</f>
        <v>1</v>
      </c>
      <c r="L103" s="36">
        <f>IF('[1]Step 5'!R95="","",'[1]Step 5'!I95)</f>
        <v>0</v>
      </c>
      <c r="M103" s="36">
        <f>IF('[1]Step 5'!R95="","",'[1]Step 5'!J95)</f>
        <v>0</v>
      </c>
      <c r="N103" s="36">
        <f>IF('[1]Step 5'!R95="","",'[1]Step 5'!K95)</f>
        <v>0</v>
      </c>
      <c r="O103" s="36">
        <f>IF('[1]Step 5'!R95="","",'[1]Step 5'!L95)</f>
        <v>0</v>
      </c>
      <c r="P103" s="36">
        <f>IF('[1]Step 5'!R95="","",'[1]Step 5'!M95)</f>
        <v>0</v>
      </c>
      <c r="Q103" s="36">
        <f>IF('[1]Step 5'!R95="","",'[1]Step 5'!N95)</f>
        <v>0</v>
      </c>
      <c r="R103" s="36">
        <f>IF('[1]Step 5'!R95="","",'[1]Step 5'!O95)</f>
        <v>0</v>
      </c>
      <c r="S103" s="36">
        <f>IF('[1]Step 5'!R95="","",'[1]Step 5'!P95)</f>
        <v>0</v>
      </c>
      <c r="T103" s="36">
        <f>IF('[1]Step 5'!R95="","",'[1]Step 5'!Q95)</f>
        <v>0</v>
      </c>
      <c r="U103" s="37">
        <f t="shared" si="17"/>
        <v>0.6875</v>
      </c>
      <c r="V103" s="37">
        <f t="shared" si="18"/>
        <v>0.25</v>
      </c>
      <c r="W103" s="37">
        <f t="shared" si="19"/>
        <v>0</v>
      </c>
      <c r="X103" s="37">
        <f t="shared" si="20"/>
        <v>6.25E-2</v>
      </c>
      <c r="Y103" s="37">
        <f t="shared" si="21"/>
        <v>0</v>
      </c>
      <c r="Z103" s="37">
        <f t="shared" si="22"/>
        <v>0</v>
      </c>
      <c r="AA103" s="37">
        <f t="shared" si="23"/>
        <v>0</v>
      </c>
      <c r="AB103" s="37">
        <f t="shared" si="24"/>
        <v>0</v>
      </c>
      <c r="AC103" s="37">
        <f t="shared" si="25"/>
        <v>0</v>
      </c>
      <c r="AD103" s="37">
        <f t="shared" si="26"/>
        <v>0</v>
      </c>
      <c r="AE103" s="37">
        <f t="shared" si="27"/>
        <v>0</v>
      </c>
      <c r="AF103" s="37">
        <f t="shared" si="28"/>
        <v>0</v>
      </c>
      <c r="AG103" s="37">
        <f t="shared" si="29"/>
        <v>0</v>
      </c>
      <c r="AH103" s="37">
        <f t="shared" si="30"/>
        <v>0.9375</v>
      </c>
      <c r="AI103" s="37">
        <f t="shared" si="31"/>
        <v>6.25E-2</v>
      </c>
      <c r="AJ103" s="37">
        <f t="shared" si="32"/>
        <v>0</v>
      </c>
      <c r="AK103" s="37">
        <f t="shared" si="33"/>
        <v>6.25E-2</v>
      </c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spans="1:50" x14ac:dyDescent="0.2">
      <c r="A104" s="33" t="str">
        <f>IF($C104="Grand Total",COUNTIF($A$13:$A103,"►"),IF(AND(G104&lt;&gt;"",G104&gt;9), IF(U104&gt;=0.75,"►",""),""))</f>
        <v>►</v>
      </c>
      <c r="B104" s="34" t="str">
        <f>IF($C104="Grand Total",COUNTIF($B$13:$B103,"►"),IF(AND(G104&lt;&gt;"",G104&gt;9), IF(OR(AI104&gt;=0.25,AJ104&gt;=0.25,AK104&gt;=0.33),"►",""),""))</f>
        <v/>
      </c>
      <c r="C104" s="35" t="str">
        <f>IF('[1]Step 5'!A96="","",'[1]Step 5'!A96)</f>
        <v/>
      </c>
      <c r="D104" s="35" t="str">
        <f>IF('[1]Step 5'!B96="","",'[1]Step 5'!B96)</f>
        <v>4800</v>
      </c>
      <c r="E104" s="35" t="str">
        <f>IF('[1]Step 5'!C96="","",'[1]Step 5'!C96)</f>
        <v>Hybrid</v>
      </c>
      <c r="F104" s="35" t="str">
        <f>IF('[1]Step 5'!D96="","",'[1]Step 5'!D96)</f>
        <v>01H</v>
      </c>
      <c r="G104" s="39">
        <f>IF('[1]Step 5'!R96="","",'[1]Step 5'!R96)</f>
        <v>11</v>
      </c>
      <c r="H104" s="36">
        <f>IF('[1]Step 5'!R96="","",'[1]Step 5'!E96)</f>
        <v>10</v>
      </c>
      <c r="I104" s="36">
        <f>IF('[1]Step 5'!R96="","",'[1]Step 5'!F96)</f>
        <v>1</v>
      </c>
      <c r="J104" s="36">
        <f>IF('[1]Step 5'!R96="","",'[1]Step 5'!G96)</f>
        <v>0</v>
      </c>
      <c r="K104" s="36">
        <f>IF('[1]Step 5'!R96="","",'[1]Step 5'!H96)</f>
        <v>0</v>
      </c>
      <c r="L104" s="36">
        <f>IF('[1]Step 5'!R96="","",'[1]Step 5'!I96)</f>
        <v>0</v>
      </c>
      <c r="M104" s="36">
        <f>IF('[1]Step 5'!R96="","",'[1]Step 5'!J96)</f>
        <v>0</v>
      </c>
      <c r="N104" s="36">
        <f>IF('[1]Step 5'!R96="","",'[1]Step 5'!K96)</f>
        <v>0</v>
      </c>
      <c r="O104" s="36">
        <f>IF('[1]Step 5'!R96="","",'[1]Step 5'!L96)</f>
        <v>0</v>
      </c>
      <c r="P104" s="36">
        <f>IF('[1]Step 5'!R96="","",'[1]Step 5'!M96)</f>
        <v>0</v>
      </c>
      <c r="Q104" s="36">
        <f>IF('[1]Step 5'!R96="","",'[1]Step 5'!N96)</f>
        <v>0</v>
      </c>
      <c r="R104" s="36">
        <f>IF('[1]Step 5'!R96="","",'[1]Step 5'!O96)</f>
        <v>0</v>
      </c>
      <c r="S104" s="36">
        <f>IF('[1]Step 5'!R96="","",'[1]Step 5'!P96)</f>
        <v>0</v>
      </c>
      <c r="T104" s="36">
        <f>IF('[1]Step 5'!R96="","",'[1]Step 5'!Q96)</f>
        <v>0</v>
      </c>
      <c r="U104" s="37">
        <f t="shared" si="17"/>
        <v>0.90909090909090906</v>
      </c>
      <c r="V104" s="37">
        <f t="shared" si="18"/>
        <v>9.0909090909090912E-2</v>
      </c>
      <c r="W104" s="37">
        <f t="shared" si="19"/>
        <v>0</v>
      </c>
      <c r="X104" s="37">
        <f t="shared" si="20"/>
        <v>0</v>
      </c>
      <c r="Y104" s="37">
        <f t="shared" si="21"/>
        <v>0</v>
      </c>
      <c r="Z104" s="37">
        <f t="shared" si="22"/>
        <v>0</v>
      </c>
      <c r="AA104" s="37">
        <f t="shared" si="23"/>
        <v>0</v>
      </c>
      <c r="AB104" s="37">
        <f t="shared" si="24"/>
        <v>0</v>
      </c>
      <c r="AC104" s="37">
        <f t="shared" si="25"/>
        <v>0</v>
      </c>
      <c r="AD104" s="37">
        <f t="shared" si="26"/>
        <v>0</v>
      </c>
      <c r="AE104" s="37">
        <f t="shared" si="27"/>
        <v>0</v>
      </c>
      <c r="AF104" s="37">
        <f t="shared" si="28"/>
        <v>0</v>
      </c>
      <c r="AG104" s="37">
        <f t="shared" si="29"/>
        <v>0</v>
      </c>
      <c r="AH104" s="37">
        <f t="shared" si="30"/>
        <v>1</v>
      </c>
      <c r="AI104" s="37">
        <f t="shared" si="31"/>
        <v>0</v>
      </c>
      <c r="AJ104" s="37">
        <f t="shared" si="32"/>
        <v>0</v>
      </c>
      <c r="AK104" s="37">
        <f t="shared" si="33"/>
        <v>0</v>
      </c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1:50" x14ac:dyDescent="0.2">
      <c r="A105" s="33" t="str">
        <f>IF($C105="Grand Total",COUNTIF($A$13:$A104,"►"),IF(AND(G105&lt;&gt;"",G105&gt;9), IF(U105&gt;=0.75,"►",""),""))</f>
        <v>►</v>
      </c>
      <c r="B105" s="34" t="str">
        <f>IF($C105="Grand Total",COUNTIF($B$13:$B104,"►"),IF(AND(G105&lt;&gt;"",G105&gt;9), IF(OR(AI105&gt;=0.25,AJ105&gt;=0.25,AK105&gt;=0.33),"►",""),""))</f>
        <v/>
      </c>
      <c r="C105" s="35" t="str">
        <f>IF('[1]Step 5'!A97="","",'[1]Step 5'!A97)</f>
        <v/>
      </c>
      <c r="D105" s="35" t="str">
        <f>IF('[1]Step 5'!B97="","",'[1]Step 5'!B97)</f>
        <v/>
      </c>
      <c r="E105" s="35" t="str">
        <f>IF('[1]Step 5'!C97="","",'[1]Step 5'!C97)</f>
        <v/>
      </c>
      <c r="F105" s="35" t="str">
        <f>IF('[1]Step 5'!D97="","",'[1]Step 5'!D97)</f>
        <v>02H</v>
      </c>
      <c r="G105" s="39">
        <f>IF('[1]Step 5'!R97="","",'[1]Step 5'!R97)</f>
        <v>10</v>
      </c>
      <c r="H105" s="36">
        <f>IF('[1]Step 5'!R97="","",'[1]Step 5'!E97)</f>
        <v>9</v>
      </c>
      <c r="I105" s="36">
        <f>IF('[1]Step 5'!R97="","",'[1]Step 5'!F97)</f>
        <v>1</v>
      </c>
      <c r="J105" s="36">
        <f>IF('[1]Step 5'!R97="","",'[1]Step 5'!G97)</f>
        <v>0</v>
      </c>
      <c r="K105" s="36">
        <f>IF('[1]Step 5'!R97="","",'[1]Step 5'!H97)</f>
        <v>0</v>
      </c>
      <c r="L105" s="36">
        <f>IF('[1]Step 5'!R97="","",'[1]Step 5'!I97)</f>
        <v>0</v>
      </c>
      <c r="M105" s="36">
        <f>IF('[1]Step 5'!R97="","",'[1]Step 5'!J97)</f>
        <v>0</v>
      </c>
      <c r="N105" s="36">
        <f>IF('[1]Step 5'!R97="","",'[1]Step 5'!K97)</f>
        <v>0</v>
      </c>
      <c r="O105" s="36">
        <f>IF('[1]Step 5'!R97="","",'[1]Step 5'!L97)</f>
        <v>0</v>
      </c>
      <c r="P105" s="36">
        <f>IF('[1]Step 5'!R97="","",'[1]Step 5'!M97)</f>
        <v>0</v>
      </c>
      <c r="Q105" s="36">
        <f>IF('[1]Step 5'!R97="","",'[1]Step 5'!N97)</f>
        <v>0</v>
      </c>
      <c r="R105" s="36">
        <f>IF('[1]Step 5'!R97="","",'[1]Step 5'!O97)</f>
        <v>0</v>
      </c>
      <c r="S105" s="36">
        <f>IF('[1]Step 5'!R97="","",'[1]Step 5'!P97)</f>
        <v>0</v>
      </c>
      <c r="T105" s="36">
        <f>IF('[1]Step 5'!R97="","",'[1]Step 5'!Q97)</f>
        <v>0</v>
      </c>
      <c r="U105" s="37">
        <f t="shared" si="17"/>
        <v>0.9</v>
      </c>
      <c r="V105" s="37">
        <f t="shared" si="18"/>
        <v>0.1</v>
      </c>
      <c r="W105" s="37">
        <f t="shared" si="19"/>
        <v>0</v>
      </c>
      <c r="X105" s="37">
        <f t="shared" si="20"/>
        <v>0</v>
      </c>
      <c r="Y105" s="37">
        <f t="shared" si="21"/>
        <v>0</v>
      </c>
      <c r="Z105" s="37">
        <f t="shared" si="22"/>
        <v>0</v>
      </c>
      <c r="AA105" s="37">
        <f t="shared" si="23"/>
        <v>0</v>
      </c>
      <c r="AB105" s="37">
        <f t="shared" si="24"/>
        <v>0</v>
      </c>
      <c r="AC105" s="37">
        <f t="shared" si="25"/>
        <v>0</v>
      </c>
      <c r="AD105" s="37">
        <f t="shared" si="26"/>
        <v>0</v>
      </c>
      <c r="AE105" s="37">
        <f t="shared" si="27"/>
        <v>0</v>
      </c>
      <c r="AF105" s="37">
        <f t="shared" si="28"/>
        <v>0</v>
      </c>
      <c r="AG105" s="37">
        <f t="shared" si="29"/>
        <v>0</v>
      </c>
      <c r="AH105" s="37">
        <f t="shared" si="30"/>
        <v>1</v>
      </c>
      <c r="AI105" s="37">
        <f t="shared" si="31"/>
        <v>0</v>
      </c>
      <c r="AJ105" s="37">
        <f t="shared" si="32"/>
        <v>0</v>
      </c>
      <c r="AK105" s="37">
        <f t="shared" si="33"/>
        <v>0</v>
      </c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1:50" x14ac:dyDescent="0.2">
      <c r="A106" s="33" t="str">
        <f>IF($C106="Grand Total",COUNTIF($A$13:$A105,"►"),IF(AND(G106&lt;&gt;"",G106&gt;9), IF(U106&gt;=0.75,"►",""),""))</f>
        <v>►</v>
      </c>
      <c r="B106" s="34" t="str">
        <f>IF($C106="Grand Total",COUNTIF($B$13:$B105,"►"),IF(AND(G106&lt;&gt;"",G106&gt;9), IF(OR(AI106&gt;=0.25,AJ106&gt;=0.25,AK106&gt;=0.33),"►",""),""))</f>
        <v/>
      </c>
      <c r="C106" s="35" t="str">
        <f>IF('[1]Step 5'!A98="","",'[1]Step 5'!A98)</f>
        <v/>
      </c>
      <c r="D106" s="35" t="str">
        <f>IF('[1]Step 5'!B98="","",'[1]Step 5'!B98)</f>
        <v/>
      </c>
      <c r="E106" s="35" t="str">
        <f>IF('[1]Step 5'!C98="","",'[1]Step 5'!C98)</f>
        <v>Hybrid Total</v>
      </c>
      <c r="F106" s="35" t="str">
        <f>IF('[1]Step 5'!D98="","",'[1]Step 5'!D98)</f>
        <v/>
      </c>
      <c r="G106" s="39">
        <f>IF('[1]Step 5'!R98="","",'[1]Step 5'!R98)</f>
        <v>21</v>
      </c>
      <c r="H106" s="36">
        <f>IF('[1]Step 5'!R98="","",'[1]Step 5'!E98)</f>
        <v>19</v>
      </c>
      <c r="I106" s="36">
        <f>IF('[1]Step 5'!R98="","",'[1]Step 5'!F98)</f>
        <v>2</v>
      </c>
      <c r="J106" s="36">
        <f>IF('[1]Step 5'!R98="","",'[1]Step 5'!G98)</f>
        <v>0</v>
      </c>
      <c r="K106" s="36">
        <f>IF('[1]Step 5'!R98="","",'[1]Step 5'!H98)</f>
        <v>0</v>
      </c>
      <c r="L106" s="36">
        <f>IF('[1]Step 5'!R98="","",'[1]Step 5'!I98)</f>
        <v>0</v>
      </c>
      <c r="M106" s="36">
        <f>IF('[1]Step 5'!R98="","",'[1]Step 5'!J98)</f>
        <v>0</v>
      </c>
      <c r="N106" s="36">
        <f>IF('[1]Step 5'!R98="","",'[1]Step 5'!K98)</f>
        <v>0</v>
      </c>
      <c r="O106" s="36">
        <f>IF('[1]Step 5'!R98="","",'[1]Step 5'!L98)</f>
        <v>0</v>
      </c>
      <c r="P106" s="36">
        <f>IF('[1]Step 5'!R98="","",'[1]Step 5'!M98)</f>
        <v>0</v>
      </c>
      <c r="Q106" s="36">
        <f>IF('[1]Step 5'!R98="","",'[1]Step 5'!N98)</f>
        <v>0</v>
      </c>
      <c r="R106" s="36">
        <f>IF('[1]Step 5'!R98="","",'[1]Step 5'!O98)</f>
        <v>0</v>
      </c>
      <c r="S106" s="36">
        <f>IF('[1]Step 5'!R98="","",'[1]Step 5'!P98)</f>
        <v>0</v>
      </c>
      <c r="T106" s="36">
        <f>IF('[1]Step 5'!R98="","",'[1]Step 5'!Q98)</f>
        <v>0</v>
      </c>
      <c r="U106" s="37">
        <f t="shared" si="17"/>
        <v>0.90476190476190477</v>
      </c>
      <c r="V106" s="37">
        <f t="shared" si="18"/>
        <v>9.5238095238095233E-2</v>
      </c>
      <c r="W106" s="37">
        <f t="shared" si="19"/>
        <v>0</v>
      </c>
      <c r="X106" s="37">
        <f t="shared" si="20"/>
        <v>0</v>
      </c>
      <c r="Y106" s="37">
        <f t="shared" si="21"/>
        <v>0</v>
      </c>
      <c r="Z106" s="37">
        <f t="shared" si="22"/>
        <v>0</v>
      </c>
      <c r="AA106" s="37">
        <f t="shared" si="23"/>
        <v>0</v>
      </c>
      <c r="AB106" s="37">
        <f t="shared" si="24"/>
        <v>0</v>
      </c>
      <c r="AC106" s="37">
        <f t="shared" si="25"/>
        <v>0</v>
      </c>
      <c r="AD106" s="37">
        <f t="shared" si="26"/>
        <v>0</v>
      </c>
      <c r="AE106" s="37">
        <f t="shared" si="27"/>
        <v>0</v>
      </c>
      <c r="AF106" s="37">
        <f t="shared" si="28"/>
        <v>0</v>
      </c>
      <c r="AG106" s="37">
        <f t="shared" si="29"/>
        <v>0</v>
      </c>
      <c r="AH106" s="37">
        <f t="shared" si="30"/>
        <v>1</v>
      </c>
      <c r="AI106" s="37">
        <f t="shared" si="31"/>
        <v>0</v>
      </c>
      <c r="AJ106" s="37">
        <f t="shared" si="32"/>
        <v>0</v>
      </c>
      <c r="AK106" s="37">
        <f t="shared" si="33"/>
        <v>0</v>
      </c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spans="1:50" x14ac:dyDescent="0.2">
      <c r="A107" s="33" t="str">
        <f>IF($C107="Grand Total",COUNTIF($A$13:$A106,"►"),IF(AND(G107&lt;&gt;"",G107&gt;9), IF(U107&gt;=0.75,"►",""),""))</f>
        <v>►</v>
      </c>
      <c r="B107" s="34" t="str">
        <f>IF($C107="Grand Total",COUNTIF($B$13:$B106,"►"),IF(AND(G107&lt;&gt;"",G107&gt;9), IF(OR(AI107&gt;=0.25,AJ107&gt;=0.25,AK107&gt;=0.33),"►",""),""))</f>
        <v/>
      </c>
      <c r="C107" s="35" t="str">
        <f>IF('[1]Step 5'!A99="","",'[1]Step 5'!A99)</f>
        <v/>
      </c>
      <c r="D107" s="35" t="str">
        <f>IF('[1]Step 5'!B99="","",'[1]Step 5'!B99)</f>
        <v>4800 Total</v>
      </c>
      <c r="E107" s="35" t="str">
        <f>IF('[1]Step 5'!C99="","",'[1]Step 5'!C99)</f>
        <v/>
      </c>
      <c r="F107" s="35" t="str">
        <f>IF('[1]Step 5'!D99="","",'[1]Step 5'!D99)</f>
        <v/>
      </c>
      <c r="G107" s="39">
        <f>IF('[1]Step 5'!R99="","",'[1]Step 5'!R99)</f>
        <v>21</v>
      </c>
      <c r="H107" s="36">
        <f>IF('[1]Step 5'!R99="","",'[1]Step 5'!E99)</f>
        <v>19</v>
      </c>
      <c r="I107" s="36">
        <f>IF('[1]Step 5'!R99="","",'[1]Step 5'!F99)</f>
        <v>2</v>
      </c>
      <c r="J107" s="36">
        <f>IF('[1]Step 5'!R99="","",'[1]Step 5'!G99)</f>
        <v>0</v>
      </c>
      <c r="K107" s="36">
        <f>IF('[1]Step 5'!R99="","",'[1]Step 5'!H99)</f>
        <v>0</v>
      </c>
      <c r="L107" s="36">
        <f>IF('[1]Step 5'!R99="","",'[1]Step 5'!I99)</f>
        <v>0</v>
      </c>
      <c r="M107" s="36">
        <f>IF('[1]Step 5'!R99="","",'[1]Step 5'!J99)</f>
        <v>0</v>
      </c>
      <c r="N107" s="36">
        <f>IF('[1]Step 5'!R99="","",'[1]Step 5'!K99)</f>
        <v>0</v>
      </c>
      <c r="O107" s="36">
        <f>IF('[1]Step 5'!R99="","",'[1]Step 5'!L99)</f>
        <v>0</v>
      </c>
      <c r="P107" s="36">
        <f>IF('[1]Step 5'!R99="","",'[1]Step 5'!M99)</f>
        <v>0</v>
      </c>
      <c r="Q107" s="36">
        <f>IF('[1]Step 5'!R99="","",'[1]Step 5'!N99)</f>
        <v>0</v>
      </c>
      <c r="R107" s="36">
        <f>IF('[1]Step 5'!R99="","",'[1]Step 5'!O99)</f>
        <v>0</v>
      </c>
      <c r="S107" s="36">
        <f>IF('[1]Step 5'!R99="","",'[1]Step 5'!P99)</f>
        <v>0</v>
      </c>
      <c r="T107" s="36">
        <f>IF('[1]Step 5'!R99="","",'[1]Step 5'!Q99)</f>
        <v>0</v>
      </c>
      <c r="U107" s="37">
        <f t="shared" si="17"/>
        <v>0.90476190476190477</v>
      </c>
      <c r="V107" s="37">
        <f t="shared" si="18"/>
        <v>9.5238095238095233E-2</v>
      </c>
      <c r="W107" s="37">
        <f t="shared" si="19"/>
        <v>0</v>
      </c>
      <c r="X107" s="37">
        <f t="shared" si="20"/>
        <v>0</v>
      </c>
      <c r="Y107" s="37">
        <f t="shared" si="21"/>
        <v>0</v>
      </c>
      <c r="Z107" s="37">
        <f t="shared" si="22"/>
        <v>0</v>
      </c>
      <c r="AA107" s="37">
        <f t="shared" si="23"/>
        <v>0</v>
      </c>
      <c r="AB107" s="37">
        <f t="shared" si="24"/>
        <v>0</v>
      </c>
      <c r="AC107" s="37">
        <f t="shared" si="25"/>
        <v>0</v>
      </c>
      <c r="AD107" s="37">
        <f t="shared" si="26"/>
        <v>0</v>
      </c>
      <c r="AE107" s="37">
        <f t="shared" si="27"/>
        <v>0</v>
      </c>
      <c r="AF107" s="37">
        <f t="shared" si="28"/>
        <v>0</v>
      </c>
      <c r="AG107" s="37">
        <f t="shared" si="29"/>
        <v>0</v>
      </c>
      <c r="AH107" s="37">
        <f t="shared" si="30"/>
        <v>1</v>
      </c>
      <c r="AI107" s="37">
        <f t="shared" si="31"/>
        <v>0</v>
      </c>
      <c r="AJ107" s="37">
        <f t="shared" si="32"/>
        <v>0</v>
      </c>
      <c r="AK107" s="37">
        <f t="shared" si="33"/>
        <v>0</v>
      </c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1:50" x14ac:dyDescent="0.2">
      <c r="A108" s="33" t="str">
        <f>IF($C108="Grand Total",COUNTIF($A$13:$A107,"►"),IF(AND(G108&lt;&gt;"",G108&gt;9), IF(U108&gt;=0.75,"►",""),""))</f>
        <v/>
      </c>
      <c r="B108" s="34" t="str">
        <f>IF($C108="Grand Total",COUNTIF($B$13:$B107,"►"),IF(AND(G108&lt;&gt;"",G108&gt;9), IF(OR(AI108&gt;=0.25,AJ108&gt;=0.25,AK108&gt;=0.33),"►",""),""))</f>
        <v/>
      </c>
      <c r="C108" s="35" t="str">
        <f>IF('[1]Step 5'!A100="","",'[1]Step 5'!A100)</f>
        <v/>
      </c>
      <c r="D108" s="35" t="str">
        <f>IF('[1]Step 5'!B100="","",'[1]Step 5'!B100)</f>
        <v>4200</v>
      </c>
      <c r="E108" s="35" t="str">
        <f>IF('[1]Step 5'!C100="","",'[1]Step 5'!C100)</f>
        <v>Online</v>
      </c>
      <c r="F108" s="35" t="str">
        <f>IF('[1]Step 5'!D100="","",'[1]Step 5'!D100)</f>
        <v>01O</v>
      </c>
      <c r="G108" s="39">
        <f>IF('[1]Step 5'!R100="","",'[1]Step 5'!R100)</f>
        <v>12</v>
      </c>
      <c r="H108" s="36">
        <f>IF('[1]Step 5'!R100="","",'[1]Step 5'!E100)</f>
        <v>7</v>
      </c>
      <c r="I108" s="36">
        <f>IF('[1]Step 5'!R100="","",'[1]Step 5'!F100)</f>
        <v>3</v>
      </c>
      <c r="J108" s="36">
        <f>IF('[1]Step 5'!R100="","",'[1]Step 5'!G100)</f>
        <v>1</v>
      </c>
      <c r="K108" s="36">
        <f>IF('[1]Step 5'!R100="","",'[1]Step 5'!H100)</f>
        <v>0</v>
      </c>
      <c r="L108" s="36">
        <f>IF('[1]Step 5'!R100="","",'[1]Step 5'!I100)</f>
        <v>1</v>
      </c>
      <c r="M108" s="36">
        <f>IF('[1]Step 5'!R100="","",'[1]Step 5'!J100)</f>
        <v>0</v>
      </c>
      <c r="N108" s="36">
        <f>IF('[1]Step 5'!R100="","",'[1]Step 5'!K100)</f>
        <v>0</v>
      </c>
      <c r="O108" s="36">
        <f>IF('[1]Step 5'!R100="","",'[1]Step 5'!L100)</f>
        <v>0</v>
      </c>
      <c r="P108" s="36">
        <f>IF('[1]Step 5'!R100="","",'[1]Step 5'!M100)</f>
        <v>0</v>
      </c>
      <c r="Q108" s="36">
        <f>IF('[1]Step 5'!R100="","",'[1]Step 5'!N100)</f>
        <v>0</v>
      </c>
      <c r="R108" s="36">
        <f>IF('[1]Step 5'!R100="","",'[1]Step 5'!O100)</f>
        <v>0</v>
      </c>
      <c r="S108" s="36">
        <f>IF('[1]Step 5'!R100="","",'[1]Step 5'!P100)</f>
        <v>0</v>
      </c>
      <c r="T108" s="36">
        <f>IF('[1]Step 5'!R100="","",'[1]Step 5'!Q100)</f>
        <v>0</v>
      </c>
      <c r="U108" s="37">
        <f t="shared" si="17"/>
        <v>0.58333333333333337</v>
      </c>
      <c r="V108" s="37">
        <f t="shared" si="18"/>
        <v>0.25</v>
      </c>
      <c r="W108" s="37">
        <f t="shared" si="19"/>
        <v>8.3333333333333329E-2</v>
      </c>
      <c r="X108" s="37">
        <f t="shared" si="20"/>
        <v>0</v>
      </c>
      <c r="Y108" s="37">
        <f t="shared" si="21"/>
        <v>8.3333333333333329E-2</v>
      </c>
      <c r="Z108" s="37">
        <f t="shared" si="22"/>
        <v>0</v>
      </c>
      <c r="AA108" s="37">
        <f t="shared" si="23"/>
        <v>0</v>
      </c>
      <c r="AB108" s="37">
        <f t="shared" si="24"/>
        <v>0</v>
      </c>
      <c r="AC108" s="37">
        <f t="shared" si="25"/>
        <v>0</v>
      </c>
      <c r="AD108" s="37">
        <f t="shared" si="26"/>
        <v>0</v>
      </c>
      <c r="AE108" s="37">
        <f t="shared" si="27"/>
        <v>0</v>
      </c>
      <c r="AF108" s="37">
        <f t="shared" si="28"/>
        <v>0</v>
      </c>
      <c r="AG108" s="37">
        <f t="shared" si="29"/>
        <v>0</v>
      </c>
      <c r="AH108" s="37">
        <f t="shared" si="30"/>
        <v>0.91666666666666663</v>
      </c>
      <c r="AI108" s="37">
        <f t="shared" si="31"/>
        <v>8.3333333333333329E-2</v>
      </c>
      <c r="AJ108" s="37">
        <f t="shared" si="32"/>
        <v>0</v>
      </c>
      <c r="AK108" s="37">
        <f t="shared" si="33"/>
        <v>8.3333333333333329E-2</v>
      </c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</row>
    <row r="109" spans="1:50" x14ac:dyDescent="0.2">
      <c r="A109" s="33" t="str">
        <f>IF($C109="Grand Total",COUNTIF($A$13:$A108,"►"),IF(AND(G109&lt;&gt;"",G109&gt;9), IF(U109&gt;=0.75,"►",""),""))</f>
        <v/>
      </c>
      <c r="B109" s="34" t="str">
        <f>IF($C109="Grand Total",COUNTIF($B$13:$B108,"►"),IF(AND(G109&lt;&gt;"",G109&gt;9), IF(OR(AI109&gt;=0.25,AJ109&gt;=0.25,AK109&gt;=0.33),"►",""),""))</f>
        <v/>
      </c>
      <c r="C109" s="35" t="str">
        <f>IF('[1]Step 5'!A101="","",'[1]Step 5'!A101)</f>
        <v/>
      </c>
      <c r="D109" s="35" t="str">
        <f>IF('[1]Step 5'!B101="","",'[1]Step 5'!B101)</f>
        <v/>
      </c>
      <c r="E109" s="35" t="str">
        <f>IF('[1]Step 5'!C101="","",'[1]Step 5'!C101)</f>
        <v>Online Total</v>
      </c>
      <c r="F109" s="35" t="str">
        <f>IF('[1]Step 5'!D101="","",'[1]Step 5'!D101)</f>
        <v/>
      </c>
      <c r="G109" s="39">
        <f>IF('[1]Step 5'!R101="","",'[1]Step 5'!R101)</f>
        <v>12</v>
      </c>
      <c r="H109" s="36">
        <f>IF('[1]Step 5'!R101="","",'[1]Step 5'!E101)</f>
        <v>7</v>
      </c>
      <c r="I109" s="36">
        <f>IF('[1]Step 5'!R101="","",'[1]Step 5'!F101)</f>
        <v>3</v>
      </c>
      <c r="J109" s="36">
        <f>IF('[1]Step 5'!R101="","",'[1]Step 5'!G101)</f>
        <v>1</v>
      </c>
      <c r="K109" s="36">
        <f>IF('[1]Step 5'!R101="","",'[1]Step 5'!H101)</f>
        <v>0</v>
      </c>
      <c r="L109" s="36">
        <f>IF('[1]Step 5'!R101="","",'[1]Step 5'!I101)</f>
        <v>1</v>
      </c>
      <c r="M109" s="36">
        <f>IF('[1]Step 5'!R101="","",'[1]Step 5'!J101)</f>
        <v>0</v>
      </c>
      <c r="N109" s="36">
        <f>IF('[1]Step 5'!R101="","",'[1]Step 5'!K101)</f>
        <v>0</v>
      </c>
      <c r="O109" s="36">
        <f>IF('[1]Step 5'!R101="","",'[1]Step 5'!L101)</f>
        <v>0</v>
      </c>
      <c r="P109" s="36">
        <f>IF('[1]Step 5'!R101="","",'[1]Step 5'!M101)</f>
        <v>0</v>
      </c>
      <c r="Q109" s="36">
        <f>IF('[1]Step 5'!R101="","",'[1]Step 5'!N101)</f>
        <v>0</v>
      </c>
      <c r="R109" s="36">
        <f>IF('[1]Step 5'!R101="","",'[1]Step 5'!O101)</f>
        <v>0</v>
      </c>
      <c r="S109" s="36">
        <f>IF('[1]Step 5'!R101="","",'[1]Step 5'!P101)</f>
        <v>0</v>
      </c>
      <c r="T109" s="36">
        <f>IF('[1]Step 5'!R101="","",'[1]Step 5'!Q101)</f>
        <v>0</v>
      </c>
      <c r="U109" s="37">
        <f t="shared" si="17"/>
        <v>0.58333333333333337</v>
      </c>
      <c r="V109" s="37">
        <f t="shared" si="18"/>
        <v>0.25</v>
      </c>
      <c r="W109" s="37">
        <f t="shared" si="19"/>
        <v>8.3333333333333329E-2</v>
      </c>
      <c r="X109" s="37">
        <f t="shared" si="20"/>
        <v>0</v>
      </c>
      <c r="Y109" s="37">
        <f t="shared" si="21"/>
        <v>8.3333333333333329E-2</v>
      </c>
      <c r="Z109" s="37">
        <f t="shared" si="22"/>
        <v>0</v>
      </c>
      <c r="AA109" s="37">
        <f t="shared" si="23"/>
        <v>0</v>
      </c>
      <c r="AB109" s="37">
        <f t="shared" si="24"/>
        <v>0</v>
      </c>
      <c r="AC109" s="37">
        <f t="shared" si="25"/>
        <v>0</v>
      </c>
      <c r="AD109" s="37">
        <f t="shared" si="26"/>
        <v>0</v>
      </c>
      <c r="AE109" s="37">
        <f t="shared" si="27"/>
        <v>0</v>
      </c>
      <c r="AF109" s="37">
        <f t="shared" si="28"/>
        <v>0</v>
      </c>
      <c r="AG109" s="37">
        <f t="shared" si="29"/>
        <v>0</v>
      </c>
      <c r="AH109" s="37">
        <f t="shared" si="30"/>
        <v>0.91666666666666663</v>
      </c>
      <c r="AI109" s="37">
        <f t="shared" si="31"/>
        <v>8.3333333333333329E-2</v>
      </c>
      <c r="AJ109" s="37">
        <f t="shared" si="32"/>
        <v>0</v>
      </c>
      <c r="AK109" s="37">
        <f t="shared" si="33"/>
        <v>8.3333333333333329E-2</v>
      </c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</row>
    <row r="110" spans="1:50" x14ac:dyDescent="0.2">
      <c r="A110" s="33" t="str">
        <f>IF($C110="Grand Total",COUNTIF($A$13:$A109,"►"),IF(AND(G110&lt;&gt;"",G110&gt;9), IF(U110&gt;=0.75,"►",""),""))</f>
        <v/>
      </c>
      <c r="B110" s="34" t="str">
        <f>IF($C110="Grand Total",COUNTIF($B$13:$B109,"►"),IF(AND(G110&lt;&gt;"",G110&gt;9), IF(OR(AI110&gt;=0.25,AJ110&gt;=0.25,AK110&gt;=0.33),"►",""),""))</f>
        <v/>
      </c>
      <c r="C110" s="35" t="str">
        <f>IF('[1]Step 5'!A102="","",'[1]Step 5'!A102)</f>
        <v/>
      </c>
      <c r="D110" s="35" t="str">
        <f>IF('[1]Step 5'!B102="","",'[1]Step 5'!B102)</f>
        <v>4200 Total</v>
      </c>
      <c r="E110" s="35" t="str">
        <f>IF('[1]Step 5'!C102="","",'[1]Step 5'!C102)</f>
        <v/>
      </c>
      <c r="F110" s="35" t="str">
        <f>IF('[1]Step 5'!D102="","",'[1]Step 5'!D102)</f>
        <v/>
      </c>
      <c r="G110" s="39">
        <f>IF('[1]Step 5'!R102="","",'[1]Step 5'!R102)</f>
        <v>12</v>
      </c>
      <c r="H110" s="36">
        <f>IF('[1]Step 5'!R102="","",'[1]Step 5'!E102)</f>
        <v>7</v>
      </c>
      <c r="I110" s="36">
        <f>IF('[1]Step 5'!R102="","",'[1]Step 5'!F102)</f>
        <v>3</v>
      </c>
      <c r="J110" s="36">
        <f>IF('[1]Step 5'!R102="","",'[1]Step 5'!G102)</f>
        <v>1</v>
      </c>
      <c r="K110" s="36">
        <f>IF('[1]Step 5'!R102="","",'[1]Step 5'!H102)</f>
        <v>0</v>
      </c>
      <c r="L110" s="36">
        <f>IF('[1]Step 5'!R102="","",'[1]Step 5'!I102)</f>
        <v>1</v>
      </c>
      <c r="M110" s="36">
        <f>IF('[1]Step 5'!R102="","",'[1]Step 5'!J102)</f>
        <v>0</v>
      </c>
      <c r="N110" s="36">
        <f>IF('[1]Step 5'!R102="","",'[1]Step 5'!K102)</f>
        <v>0</v>
      </c>
      <c r="O110" s="36">
        <f>IF('[1]Step 5'!R102="","",'[1]Step 5'!L102)</f>
        <v>0</v>
      </c>
      <c r="P110" s="36">
        <f>IF('[1]Step 5'!R102="","",'[1]Step 5'!M102)</f>
        <v>0</v>
      </c>
      <c r="Q110" s="36">
        <f>IF('[1]Step 5'!R102="","",'[1]Step 5'!N102)</f>
        <v>0</v>
      </c>
      <c r="R110" s="36">
        <f>IF('[1]Step 5'!R102="","",'[1]Step 5'!O102)</f>
        <v>0</v>
      </c>
      <c r="S110" s="36">
        <f>IF('[1]Step 5'!R102="","",'[1]Step 5'!P102)</f>
        <v>0</v>
      </c>
      <c r="T110" s="36">
        <f>IF('[1]Step 5'!R102="","",'[1]Step 5'!Q102)</f>
        <v>0</v>
      </c>
      <c r="U110" s="37">
        <f t="shared" si="17"/>
        <v>0.58333333333333337</v>
      </c>
      <c r="V110" s="37">
        <f t="shared" si="18"/>
        <v>0.25</v>
      </c>
      <c r="W110" s="37">
        <f t="shared" si="19"/>
        <v>8.3333333333333329E-2</v>
      </c>
      <c r="X110" s="37">
        <f t="shared" si="20"/>
        <v>0</v>
      </c>
      <c r="Y110" s="37">
        <f t="shared" si="21"/>
        <v>8.3333333333333329E-2</v>
      </c>
      <c r="Z110" s="37">
        <f t="shared" si="22"/>
        <v>0</v>
      </c>
      <c r="AA110" s="37">
        <f t="shared" si="23"/>
        <v>0</v>
      </c>
      <c r="AB110" s="37">
        <f t="shared" si="24"/>
        <v>0</v>
      </c>
      <c r="AC110" s="37">
        <f t="shared" si="25"/>
        <v>0</v>
      </c>
      <c r="AD110" s="37">
        <f t="shared" si="26"/>
        <v>0</v>
      </c>
      <c r="AE110" s="37">
        <f t="shared" si="27"/>
        <v>0</v>
      </c>
      <c r="AF110" s="37">
        <f t="shared" si="28"/>
        <v>0</v>
      </c>
      <c r="AG110" s="37">
        <f t="shared" si="29"/>
        <v>0</v>
      </c>
      <c r="AH110" s="37">
        <f t="shared" si="30"/>
        <v>0.91666666666666663</v>
      </c>
      <c r="AI110" s="37">
        <f t="shared" si="31"/>
        <v>8.3333333333333329E-2</v>
      </c>
      <c r="AJ110" s="37">
        <f t="shared" si="32"/>
        <v>0</v>
      </c>
      <c r="AK110" s="37">
        <f t="shared" si="33"/>
        <v>8.3333333333333329E-2</v>
      </c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</row>
    <row r="111" spans="1:50" x14ac:dyDescent="0.2">
      <c r="A111" s="33" t="str">
        <f>IF($C111="Grand Total",COUNTIF($A$13:$A110,"►"),IF(AND(G111&lt;&gt;"",G111&gt;9), IF(U111&gt;=0.75,"►",""),""))</f>
        <v/>
      </c>
      <c r="B111" s="34" t="str">
        <f>IF($C111="Grand Total",COUNTIF($B$13:$B110,"►"),IF(AND(G111&lt;&gt;"",G111&gt;9), IF(OR(AI111&gt;=0.25,AJ111&gt;=0.25,AK111&gt;=0.33),"►",""),""))</f>
        <v/>
      </c>
      <c r="C111" s="35" t="str">
        <f>IF('[1]Step 5'!A103="","",'[1]Step 5'!A103)</f>
        <v/>
      </c>
      <c r="D111" s="35" t="str">
        <f>IF('[1]Step 5'!B103="","",'[1]Step 5'!B103)</f>
        <v>3700</v>
      </c>
      <c r="E111" s="35" t="str">
        <f>IF('[1]Step 5'!C103="","",'[1]Step 5'!C103)</f>
        <v>Hybrid</v>
      </c>
      <c r="F111" s="35" t="str">
        <f>IF('[1]Step 5'!D103="","",'[1]Step 5'!D103)</f>
        <v>01H</v>
      </c>
      <c r="G111" s="39">
        <f>IF('[1]Step 5'!R103="","",'[1]Step 5'!R103)</f>
        <v>13</v>
      </c>
      <c r="H111" s="36">
        <f>IF('[1]Step 5'!R103="","",'[1]Step 5'!E103)</f>
        <v>3</v>
      </c>
      <c r="I111" s="36">
        <f>IF('[1]Step 5'!R103="","",'[1]Step 5'!F103)</f>
        <v>8</v>
      </c>
      <c r="J111" s="36">
        <f>IF('[1]Step 5'!R103="","",'[1]Step 5'!G103)</f>
        <v>1</v>
      </c>
      <c r="K111" s="36">
        <f>IF('[1]Step 5'!R103="","",'[1]Step 5'!H103)</f>
        <v>0</v>
      </c>
      <c r="L111" s="36">
        <f>IF('[1]Step 5'!R103="","",'[1]Step 5'!I103)</f>
        <v>0</v>
      </c>
      <c r="M111" s="36">
        <f>IF('[1]Step 5'!R103="","",'[1]Step 5'!J103)</f>
        <v>1</v>
      </c>
      <c r="N111" s="36">
        <f>IF('[1]Step 5'!R103="","",'[1]Step 5'!K103)</f>
        <v>0</v>
      </c>
      <c r="O111" s="36">
        <f>IF('[1]Step 5'!R103="","",'[1]Step 5'!L103)</f>
        <v>0</v>
      </c>
      <c r="P111" s="36">
        <f>IF('[1]Step 5'!R103="","",'[1]Step 5'!M103)</f>
        <v>0</v>
      </c>
      <c r="Q111" s="36">
        <f>IF('[1]Step 5'!R103="","",'[1]Step 5'!N103)</f>
        <v>0</v>
      </c>
      <c r="R111" s="36">
        <f>IF('[1]Step 5'!R103="","",'[1]Step 5'!O103)</f>
        <v>0</v>
      </c>
      <c r="S111" s="36">
        <f>IF('[1]Step 5'!R103="","",'[1]Step 5'!P103)</f>
        <v>0</v>
      </c>
      <c r="T111" s="36">
        <f>IF('[1]Step 5'!R103="","",'[1]Step 5'!Q103)</f>
        <v>0</v>
      </c>
      <c r="U111" s="37">
        <f t="shared" si="17"/>
        <v>0.23076923076923078</v>
      </c>
      <c r="V111" s="37">
        <f t="shared" si="18"/>
        <v>0.61538461538461542</v>
      </c>
      <c r="W111" s="37">
        <f t="shared" si="19"/>
        <v>7.6923076923076927E-2</v>
      </c>
      <c r="X111" s="37">
        <f t="shared" si="20"/>
        <v>0</v>
      </c>
      <c r="Y111" s="37">
        <f t="shared" si="21"/>
        <v>0</v>
      </c>
      <c r="Z111" s="37">
        <f t="shared" si="22"/>
        <v>7.6923076923076927E-2</v>
      </c>
      <c r="AA111" s="37">
        <f t="shared" si="23"/>
        <v>0</v>
      </c>
      <c r="AB111" s="37">
        <f t="shared" si="24"/>
        <v>0</v>
      </c>
      <c r="AC111" s="37">
        <f t="shared" si="25"/>
        <v>0</v>
      </c>
      <c r="AD111" s="37">
        <f t="shared" si="26"/>
        <v>0</v>
      </c>
      <c r="AE111" s="37">
        <f t="shared" si="27"/>
        <v>0</v>
      </c>
      <c r="AF111" s="37">
        <f t="shared" si="28"/>
        <v>0</v>
      </c>
      <c r="AG111" s="37">
        <f t="shared" si="29"/>
        <v>0</v>
      </c>
      <c r="AH111" s="37">
        <f t="shared" si="30"/>
        <v>0.92307692307692313</v>
      </c>
      <c r="AI111" s="37">
        <f t="shared" si="31"/>
        <v>7.6923076923076927E-2</v>
      </c>
      <c r="AJ111" s="37">
        <f t="shared" si="32"/>
        <v>0</v>
      </c>
      <c r="AK111" s="37">
        <f t="shared" si="33"/>
        <v>7.6923076923076927E-2</v>
      </c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</row>
    <row r="112" spans="1:50" x14ac:dyDescent="0.2">
      <c r="A112" s="33" t="str">
        <f>IF($C112="Grand Total",COUNTIF($A$13:$A111,"►"),IF(AND(G112&lt;&gt;"",G112&gt;9), IF(U112&gt;=0.75,"►",""),""))</f>
        <v/>
      </c>
      <c r="B112" s="34" t="str">
        <f>IF($C112="Grand Total",COUNTIF($B$13:$B111,"►"),IF(AND(G112&lt;&gt;"",G112&gt;9), IF(OR(AI112&gt;=0.25,AJ112&gt;=0.25,AK112&gt;=0.33),"►",""),""))</f>
        <v/>
      </c>
      <c r="C112" s="35" t="str">
        <f>IF('[1]Step 5'!A104="","",'[1]Step 5'!A104)</f>
        <v/>
      </c>
      <c r="D112" s="35" t="str">
        <f>IF('[1]Step 5'!B104="","",'[1]Step 5'!B104)</f>
        <v/>
      </c>
      <c r="E112" s="35" t="str">
        <f>IF('[1]Step 5'!C104="","",'[1]Step 5'!C104)</f>
        <v/>
      </c>
      <c r="F112" s="35" t="str">
        <f>IF('[1]Step 5'!D104="","",'[1]Step 5'!D104)</f>
        <v>02H</v>
      </c>
      <c r="G112" s="39">
        <f>IF('[1]Step 5'!R104="","",'[1]Step 5'!R104)</f>
        <v>16</v>
      </c>
      <c r="H112" s="36">
        <f>IF('[1]Step 5'!R104="","",'[1]Step 5'!E104)</f>
        <v>4</v>
      </c>
      <c r="I112" s="36">
        <f>IF('[1]Step 5'!R104="","",'[1]Step 5'!F104)</f>
        <v>10</v>
      </c>
      <c r="J112" s="36">
        <f>IF('[1]Step 5'!R104="","",'[1]Step 5'!G104)</f>
        <v>2</v>
      </c>
      <c r="K112" s="36">
        <f>IF('[1]Step 5'!R104="","",'[1]Step 5'!H104)</f>
        <v>0</v>
      </c>
      <c r="L112" s="36">
        <f>IF('[1]Step 5'!R104="","",'[1]Step 5'!I104)</f>
        <v>0</v>
      </c>
      <c r="M112" s="36">
        <f>IF('[1]Step 5'!R104="","",'[1]Step 5'!J104)</f>
        <v>0</v>
      </c>
      <c r="N112" s="36">
        <f>IF('[1]Step 5'!R104="","",'[1]Step 5'!K104)</f>
        <v>0</v>
      </c>
      <c r="O112" s="36">
        <f>IF('[1]Step 5'!R104="","",'[1]Step 5'!L104)</f>
        <v>0</v>
      </c>
      <c r="P112" s="36">
        <f>IF('[1]Step 5'!R104="","",'[1]Step 5'!M104)</f>
        <v>0</v>
      </c>
      <c r="Q112" s="36">
        <f>IF('[1]Step 5'!R104="","",'[1]Step 5'!N104)</f>
        <v>0</v>
      </c>
      <c r="R112" s="36">
        <f>IF('[1]Step 5'!R104="","",'[1]Step 5'!O104)</f>
        <v>0</v>
      </c>
      <c r="S112" s="36">
        <f>IF('[1]Step 5'!R104="","",'[1]Step 5'!P104)</f>
        <v>0</v>
      </c>
      <c r="T112" s="36">
        <f>IF('[1]Step 5'!R104="","",'[1]Step 5'!Q104)</f>
        <v>0</v>
      </c>
      <c r="U112" s="37">
        <f t="shared" si="17"/>
        <v>0.25</v>
      </c>
      <c r="V112" s="37">
        <f t="shared" si="18"/>
        <v>0.625</v>
      </c>
      <c r="W112" s="37">
        <f t="shared" si="19"/>
        <v>0.125</v>
      </c>
      <c r="X112" s="37">
        <f t="shared" si="20"/>
        <v>0</v>
      </c>
      <c r="Y112" s="37">
        <f t="shared" si="21"/>
        <v>0</v>
      </c>
      <c r="Z112" s="37">
        <f t="shared" si="22"/>
        <v>0</v>
      </c>
      <c r="AA112" s="37">
        <f t="shared" si="23"/>
        <v>0</v>
      </c>
      <c r="AB112" s="37">
        <f t="shared" si="24"/>
        <v>0</v>
      </c>
      <c r="AC112" s="37">
        <f t="shared" si="25"/>
        <v>0</v>
      </c>
      <c r="AD112" s="37">
        <f t="shared" si="26"/>
        <v>0</v>
      </c>
      <c r="AE112" s="37">
        <f t="shared" si="27"/>
        <v>0</v>
      </c>
      <c r="AF112" s="37">
        <f t="shared" si="28"/>
        <v>0</v>
      </c>
      <c r="AG112" s="37">
        <f t="shared" si="29"/>
        <v>0</v>
      </c>
      <c r="AH112" s="37">
        <f t="shared" si="30"/>
        <v>1</v>
      </c>
      <c r="AI112" s="37">
        <f t="shared" si="31"/>
        <v>0</v>
      </c>
      <c r="AJ112" s="37">
        <f t="shared" si="32"/>
        <v>0</v>
      </c>
      <c r="AK112" s="37">
        <f t="shared" si="33"/>
        <v>0</v>
      </c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1:50" x14ac:dyDescent="0.2">
      <c r="A113" s="33" t="str">
        <f>IF($C113="Grand Total",COUNTIF($A$13:$A112,"►"),IF(AND(G113&lt;&gt;"",G113&gt;9), IF(U113&gt;=0.75,"►",""),""))</f>
        <v/>
      </c>
      <c r="B113" s="34" t="str">
        <f>IF($C113="Grand Total",COUNTIF($B$13:$B112,"►"),IF(AND(G113&lt;&gt;"",G113&gt;9), IF(OR(AI113&gt;=0.25,AJ113&gt;=0.25,AK113&gt;=0.33),"►",""),""))</f>
        <v/>
      </c>
      <c r="C113" s="35" t="str">
        <f>IF('[1]Step 5'!A105="","",'[1]Step 5'!A105)</f>
        <v/>
      </c>
      <c r="D113" s="35" t="str">
        <f>IF('[1]Step 5'!B105="","",'[1]Step 5'!B105)</f>
        <v/>
      </c>
      <c r="E113" s="35" t="str">
        <f>IF('[1]Step 5'!C105="","",'[1]Step 5'!C105)</f>
        <v>Hybrid Total</v>
      </c>
      <c r="F113" s="35" t="str">
        <f>IF('[1]Step 5'!D105="","",'[1]Step 5'!D105)</f>
        <v/>
      </c>
      <c r="G113" s="39">
        <f>IF('[1]Step 5'!R105="","",'[1]Step 5'!R105)</f>
        <v>29</v>
      </c>
      <c r="H113" s="36">
        <f>IF('[1]Step 5'!R105="","",'[1]Step 5'!E105)</f>
        <v>7</v>
      </c>
      <c r="I113" s="36">
        <f>IF('[1]Step 5'!R105="","",'[1]Step 5'!F105)</f>
        <v>18</v>
      </c>
      <c r="J113" s="36">
        <f>IF('[1]Step 5'!R105="","",'[1]Step 5'!G105)</f>
        <v>3</v>
      </c>
      <c r="K113" s="36">
        <f>IF('[1]Step 5'!R105="","",'[1]Step 5'!H105)</f>
        <v>0</v>
      </c>
      <c r="L113" s="36">
        <f>IF('[1]Step 5'!R105="","",'[1]Step 5'!I105)</f>
        <v>0</v>
      </c>
      <c r="M113" s="36">
        <f>IF('[1]Step 5'!R105="","",'[1]Step 5'!J105)</f>
        <v>1</v>
      </c>
      <c r="N113" s="36">
        <f>IF('[1]Step 5'!R105="","",'[1]Step 5'!K105)</f>
        <v>0</v>
      </c>
      <c r="O113" s="36">
        <f>IF('[1]Step 5'!R105="","",'[1]Step 5'!L105)</f>
        <v>0</v>
      </c>
      <c r="P113" s="36">
        <f>IF('[1]Step 5'!R105="","",'[1]Step 5'!M105)</f>
        <v>0</v>
      </c>
      <c r="Q113" s="36">
        <f>IF('[1]Step 5'!R105="","",'[1]Step 5'!N105)</f>
        <v>0</v>
      </c>
      <c r="R113" s="36">
        <f>IF('[1]Step 5'!R105="","",'[1]Step 5'!O105)</f>
        <v>0</v>
      </c>
      <c r="S113" s="36">
        <f>IF('[1]Step 5'!R105="","",'[1]Step 5'!P105)</f>
        <v>0</v>
      </c>
      <c r="T113" s="36">
        <f>IF('[1]Step 5'!R105="","",'[1]Step 5'!Q105)</f>
        <v>0</v>
      </c>
      <c r="U113" s="37">
        <f t="shared" si="17"/>
        <v>0.2413793103448276</v>
      </c>
      <c r="V113" s="37">
        <f t="shared" si="18"/>
        <v>0.62068965517241381</v>
      </c>
      <c r="W113" s="37">
        <f t="shared" si="19"/>
        <v>0.10344827586206896</v>
      </c>
      <c r="X113" s="37">
        <f t="shared" si="20"/>
        <v>0</v>
      </c>
      <c r="Y113" s="37">
        <f t="shared" si="21"/>
        <v>0</v>
      </c>
      <c r="Z113" s="37">
        <f t="shared" si="22"/>
        <v>3.4482758620689655E-2</v>
      </c>
      <c r="AA113" s="37">
        <f t="shared" si="23"/>
        <v>0</v>
      </c>
      <c r="AB113" s="37">
        <f t="shared" si="24"/>
        <v>0</v>
      </c>
      <c r="AC113" s="37">
        <f t="shared" si="25"/>
        <v>0</v>
      </c>
      <c r="AD113" s="37">
        <f t="shared" si="26"/>
        <v>0</v>
      </c>
      <c r="AE113" s="37">
        <f t="shared" si="27"/>
        <v>0</v>
      </c>
      <c r="AF113" s="37">
        <f t="shared" si="28"/>
        <v>0</v>
      </c>
      <c r="AG113" s="37">
        <f t="shared" si="29"/>
        <v>0</v>
      </c>
      <c r="AH113" s="37">
        <f t="shared" si="30"/>
        <v>0.96551724137931039</v>
      </c>
      <c r="AI113" s="37">
        <f t="shared" si="31"/>
        <v>3.4482758620689655E-2</v>
      </c>
      <c r="AJ113" s="37">
        <f t="shared" si="32"/>
        <v>0</v>
      </c>
      <c r="AK113" s="37">
        <f t="shared" si="33"/>
        <v>3.4482758620689655E-2</v>
      </c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spans="1:50" x14ac:dyDescent="0.2">
      <c r="A114" s="33" t="str">
        <f>IF($C114="Grand Total",COUNTIF($A$13:$A113,"►"),IF(AND(G114&lt;&gt;"",G114&gt;9), IF(U114&gt;=0.75,"►",""),""))</f>
        <v/>
      </c>
      <c r="B114" s="34" t="str">
        <f>IF($C114="Grand Total",COUNTIF($B$13:$B113,"►"),IF(AND(G114&lt;&gt;"",G114&gt;9), IF(OR(AI114&gt;=0.25,AJ114&gt;=0.25,AK114&gt;=0.33),"►",""),""))</f>
        <v/>
      </c>
      <c r="C114" s="35" t="str">
        <f>IF('[1]Step 5'!A106="","",'[1]Step 5'!A106)</f>
        <v/>
      </c>
      <c r="D114" s="35" t="str">
        <f>IF('[1]Step 5'!B106="","",'[1]Step 5'!B106)</f>
        <v>3700 Total</v>
      </c>
      <c r="E114" s="35" t="str">
        <f>IF('[1]Step 5'!C106="","",'[1]Step 5'!C106)</f>
        <v/>
      </c>
      <c r="F114" s="35" t="str">
        <f>IF('[1]Step 5'!D106="","",'[1]Step 5'!D106)</f>
        <v/>
      </c>
      <c r="G114" s="39">
        <f>IF('[1]Step 5'!R106="","",'[1]Step 5'!R106)</f>
        <v>29</v>
      </c>
      <c r="H114" s="36">
        <f>IF('[1]Step 5'!R106="","",'[1]Step 5'!E106)</f>
        <v>7</v>
      </c>
      <c r="I114" s="36">
        <f>IF('[1]Step 5'!R106="","",'[1]Step 5'!F106)</f>
        <v>18</v>
      </c>
      <c r="J114" s="36">
        <f>IF('[1]Step 5'!R106="","",'[1]Step 5'!G106)</f>
        <v>3</v>
      </c>
      <c r="K114" s="36">
        <f>IF('[1]Step 5'!R106="","",'[1]Step 5'!H106)</f>
        <v>0</v>
      </c>
      <c r="L114" s="36">
        <f>IF('[1]Step 5'!R106="","",'[1]Step 5'!I106)</f>
        <v>0</v>
      </c>
      <c r="M114" s="36">
        <f>IF('[1]Step 5'!R106="","",'[1]Step 5'!J106)</f>
        <v>1</v>
      </c>
      <c r="N114" s="36">
        <f>IF('[1]Step 5'!R106="","",'[1]Step 5'!K106)</f>
        <v>0</v>
      </c>
      <c r="O114" s="36">
        <f>IF('[1]Step 5'!R106="","",'[1]Step 5'!L106)</f>
        <v>0</v>
      </c>
      <c r="P114" s="36">
        <f>IF('[1]Step 5'!R106="","",'[1]Step 5'!M106)</f>
        <v>0</v>
      </c>
      <c r="Q114" s="36">
        <f>IF('[1]Step 5'!R106="","",'[1]Step 5'!N106)</f>
        <v>0</v>
      </c>
      <c r="R114" s="36">
        <f>IF('[1]Step 5'!R106="","",'[1]Step 5'!O106)</f>
        <v>0</v>
      </c>
      <c r="S114" s="36">
        <f>IF('[1]Step 5'!R106="","",'[1]Step 5'!P106)</f>
        <v>0</v>
      </c>
      <c r="T114" s="36">
        <f>IF('[1]Step 5'!R106="","",'[1]Step 5'!Q106)</f>
        <v>0</v>
      </c>
      <c r="U114" s="37">
        <f t="shared" si="17"/>
        <v>0.2413793103448276</v>
      </c>
      <c r="V114" s="37">
        <f t="shared" si="18"/>
        <v>0.62068965517241381</v>
      </c>
      <c r="W114" s="37">
        <f t="shared" si="19"/>
        <v>0.10344827586206896</v>
      </c>
      <c r="X114" s="37">
        <f t="shared" si="20"/>
        <v>0</v>
      </c>
      <c r="Y114" s="37">
        <f t="shared" si="21"/>
        <v>0</v>
      </c>
      <c r="Z114" s="37">
        <f t="shared" si="22"/>
        <v>3.4482758620689655E-2</v>
      </c>
      <c r="AA114" s="37">
        <f t="shared" si="23"/>
        <v>0</v>
      </c>
      <c r="AB114" s="37">
        <f t="shared" si="24"/>
        <v>0</v>
      </c>
      <c r="AC114" s="37">
        <f t="shared" si="25"/>
        <v>0</v>
      </c>
      <c r="AD114" s="37">
        <f t="shared" si="26"/>
        <v>0</v>
      </c>
      <c r="AE114" s="37">
        <f t="shared" si="27"/>
        <v>0</v>
      </c>
      <c r="AF114" s="37">
        <f t="shared" si="28"/>
        <v>0</v>
      </c>
      <c r="AG114" s="37">
        <f t="shared" si="29"/>
        <v>0</v>
      </c>
      <c r="AH114" s="37">
        <f t="shared" si="30"/>
        <v>0.96551724137931039</v>
      </c>
      <c r="AI114" s="37">
        <f t="shared" si="31"/>
        <v>3.4482758620689655E-2</v>
      </c>
      <c r="AJ114" s="37">
        <f t="shared" si="32"/>
        <v>0</v>
      </c>
      <c r="AK114" s="37">
        <f t="shared" si="33"/>
        <v>3.4482758620689655E-2</v>
      </c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spans="1:50" x14ac:dyDescent="0.2">
      <c r="A115" s="33" t="str">
        <f>IF($C115="Grand Total",COUNTIF($A$13:$A114,"►"),IF(AND(G115&lt;&gt;"",G115&gt;9), IF(U115&gt;=0.75,"►",""),""))</f>
        <v/>
      </c>
      <c r="B115" s="34" t="str">
        <f>IF($C115="Grand Total",COUNTIF($B$13:$B114,"►"),IF(AND(G115&lt;&gt;"",G115&gt;9), IF(OR(AI115&gt;=0.25,AJ115&gt;=0.25,AK115&gt;=0.33),"►",""),""))</f>
        <v/>
      </c>
      <c r="C115" s="35" t="str">
        <f>IF('[1]Step 5'!A107="","",'[1]Step 5'!A107)</f>
        <v/>
      </c>
      <c r="D115" s="35" t="str">
        <f>IF('[1]Step 5'!B107="","",'[1]Step 5'!B107)</f>
        <v>3250</v>
      </c>
      <c r="E115" s="35" t="str">
        <f>IF('[1]Step 5'!C107="","",'[1]Step 5'!C107)</f>
        <v>Online</v>
      </c>
      <c r="F115" s="35" t="str">
        <f>IF('[1]Step 5'!D107="","",'[1]Step 5'!D107)</f>
        <v>01O</v>
      </c>
      <c r="G115" s="39">
        <f>IF('[1]Step 5'!R107="","",'[1]Step 5'!R107)</f>
        <v>24</v>
      </c>
      <c r="H115" s="36">
        <f>IF('[1]Step 5'!R107="","",'[1]Step 5'!E107)</f>
        <v>11</v>
      </c>
      <c r="I115" s="36">
        <f>IF('[1]Step 5'!R107="","",'[1]Step 5'!F107)</f>
        <v>8</v>
      </c>
      <c r="J115" s="36">
        <f>IF('[1]Step 5'!R107="","",'[1]Step 5'!G107)</f>
        <v>1</v>
      </c>
      <c r="K115" s="36">
        <f>IF('[1]Step 5'!R107="","",'[1]Step 5'!H107)</f>
        <v>1</v>
      </c>
      <c r="L115" s="36">
        <f>IF('[1]Step 5'!R107="","",'[1]Step 5'!I107)</f>
        <v>1</v>
      </c>
      <c r="M115" s="36">
        <f>IF('[1]Step 5'!R107="","",'[1]Step 5'!J107)</f>
        <v>0</v>
      </c>
      <c r="N115" s="36">
        <f>IF('[1]Step 5'!R107="","",'[1]Step 5'!K107)</f>
        <v>0</v>
      </c>
      <c r="O115" s="36">
        <f>IF('[1]Step 5'!R107="","",'[1]Step 5'!L107)</f>
        <v>0</v>
      </c>
      <c r="P115" s="36">
        <f>IF('[1]Step 5'!R107="","",'[1]Step 5'!M107)</f>
        <v>0</v>
      </c>
      <c r="Q115" s="36">
        <f>IF('[1]Step 5'!R107="","",'[1]Step 5'!N107)</f>
        <v>0</v>
      </c>
      <c r="R115" s="36">
        <f>IF('[1]Step 5'!R107="","",'[1]Step 5'!O107)</f>
        <v>2</v>
      </c>
      <c r="S115" s="36">
        <f>IF('[1]Step 5'!R107="","",'[1]Step 5'!P107)</f>
        <v>0</v>
      </c>
      <c r="T115" s="36">
        <f>IF('[1]Step 5'!R107="","",'[1]Step 5'!Q107)</f>
        <v>0</v>
      </c>
      <c r="U115" s="37">
        <f t="shared" si="17"/>
        <v>0.45833333333333331</v>
      </c>
      <c r="V115" s="37">
        <f t="shared" si="18"/>
        <v>0.33333333333333331</v>
      </c>
      <c r="W115" s="37">
        <f t="shared" si="19"/>
        <v>4.1666666666666664E-2</v>
      </c>
      <c r="X115" s="37">
        <f t="shared" si="20"/>
        <v>4.1666666666666664E-2</v>
      </c>
      <c r="Y115" s="37">
        <f t="shared" si="21"/>
        <v>4.1666666666666664E-2</v>
      </c>
      <c r="Z115" s="37">
        <f t="shared" si="22"/>
        <v>0</v>
      </c>
      <c r="AA115" s="37">
        <f t="shared" si="23"/>
        <v>0</v>
      </c>
      <c r="AB115" s="37">
        <f t="shared" si="24"/>
        <v>0</v>
      </c>
      <c r="AC115" s="37">
        <f t="shared" si="25"/>
        <v>0</v>
      </c>
      <c r="AD115" s="37">
        <f t="shared" si="26"/>
        <v>0</v>
      </c>
      <c r="AE115" s="37">
        <f t="shared" si="27"/>
        <v>8.3333333333333329E-2</v>
      </c>
      <c r="AF115" s="37">
        <f t="shared" si="28"/>
        <v>0</v>
      </c>
      <c r="AG115" s="37">
        <f t="shared" si="29"/>
        <v>0</v>
      </c>
      <c r="AH115" s="37">
        <f t="shared" si="30"/>
        <v>0.83333333333333337</v>
      </c>
      <c r="AI115" s="37">
        <f t="shared" si="31"/>
        <v>8.3333333333333329E-2</v>
      </c>
      <c r="AJ115" s="37">
        <f t="shared" si="32"/>
        <v>8.3333333333333329E-2</v>
      </c>
      <c r="AK115" s="37">
        <f t="shared" si="33"/>
        <v>0.16666666666666666</v>
      </c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</row>
    <row r="116" spans="1:50" x14ac:dyDescent="0.2">
      <c r="A116" s="33" t="str">
        <f>IF($C116="Grand Total",COUNTIF($A$13:$A115,"►"),IF(AND(G116&lt;&gt;"",G116&gt;9), IF(U116&gt;=0.75,"►",""),""))</f>
        <v/>
      </c>
      <c r="B116" s="34" t="str">
        <f>IF($C116="Grand Total",COUNTIF($B$13:$B115,"►"),IF(AND(G116&lt;&gt;"",G116&gt;9), IF(OR(AI116&gt;=0.25,AJ116&gt;=0.25,AK116&gt;=0.33),"►",""),""))</f>
        <v/>
      </c>
      <c r="C116" s="35" t="str">
        <f>IF('[1]Step 5'!A108="","",'[1]Step 5'!A108)</f>
        <v/>
      </c>
      <c r="D116" s="35" t="str">
        <f>IF('[1]Step 5'!B108="","",'[1]Step 5'!B108)</f>
        <v/>
      </c>
      <c r="E116" s="35" t="str">
        <f>IF('[1]Step 5'!C108="","",'[1]Step 5'!C108)</f>
        <v>Online Total</v>
      </c>
      <c r="F116" s="35" t="str">
        <f>IF('[1]Step 5'!D108="","",'[1]Step 5'!D108)</f>
        <v/>
      </c>
      <c r="G116" s="39">
        <f>IF('[1]Step 5'!R108="","",'[1]Step 5'!R108)</f>
        <v>24</v>
      </c>
      <c r="H116" s="36">
        <f>IF('[1]Step 5'!R108="","",'[1]Step 5'!E108)</f>
        <v>11</v>
      </c>
      <c r="I116" s="36">
        <f>IF('[1]Step 5'!R108="","",'[1]Step 5'!F108)</f>
        <v>8</v>
      </c>
      <c r="J116" s="36">
        <f>IF('[1]Step 5'!R108="","",'[1]Step 5'!G108)</f>
        <v>1</v>
      </c>
      <c r="K116" s="36">
        <f>IF('[1]Step 5'!R108="","",'[1]Step 5'!H108)</f>
        <v>1</v>
      </c>
      <c r="L116" s="36">
        <f>IF('[1]Step 5'!R108="","",'[1]Step 5'!I108)</f>
        <v>1</v>
      </c>
      <c r="M116" s="36">
        <f>IF('[1]Step 5'!R108="","",'[1]Step 5'!J108)</f>
        <v>0</v>
      </c>
      <c r="N116" s="36">
        <f>IF('[1]Step 5'!R108="","",'[1]Step 5'!K108)</f>
        <v>0</v>
      </c>
      <c r="O116" s="36">
        <f>IF('[1]Step 5'!R108="","",'[1]Step 5'!L108)</f>
        <v>0</v>
      </c>
      <c r="P116" s="36">
        <f>IF('[1]Step 5'!R108="","",'[1]Step 5'!M108)</f>
        <v>0</v>
      </c>
      <c r="Q116" s="36">
        <f>IF('[1]Step 5'!R108="","",'[1]Step 5'!N108)</f>
        <v>0</v>
      </c>
      <c r="R116" s="36">
        <f>IF('[1]Step 5'!R108="","",'[1]Step 5'!O108)</f>
        <v>2</v>
      </c>
      <c r="S116" s="36">
        <f>IF('[1]Step 5'!R108="","",'[1]Step 5'!P108)</f>
        <v>0</v>
      </c>
      <c r="T116" s="36">
        <f>IF('[1]Step 5'!R108="","",'[1]Step 5'!Q108)</f>
        <v>0</v>
      </c>
      <c r="U116" s="37">
        <f t="shared" si="17"/>
        <v>0.45833333333333331</v>
      </c>
      <c r="V116" s="37">
        <f t="shared" si="18"/>
        <v>0.33333333333333331</v>
      </c>
      <c r="W116" s="37">
        <f t="shared" si="19"/>
        <v>4.1666666666666664E-2</v>
      </c>
      <c r="X116" s="37">
        <f t="shared" si="20"/>
        <v>4.1666666666666664E-2</v>
      </c>
      <c r="Y116" s="37">
        <f t="shared" si="21"/>
        <v>4.1666666666666664E-2</v>
      </c>
      <c r="Z116" s="37">
        <f t="shared" si="22"/>
        <v>0</v>
      </c>
      <c r="AA116" s="37">
        <f t="shared" si="23"/>
        <v>0</v>
      </c>
      <c r="AB116" s="37">
        <f t="shared" si="24"/>
        <v>0</v>
      </c>
      <c r="AC116" s="37">
        <f t="shared" si="25"/>
        <v>0</v>
      </c>
      <c r="AD116" s="37">
        <f t="shared" si="26"/>
        <v>0</v>
      </c>
      <c r="AE116" s="37">
        <f t="shared" si="27"/>
        <v>8.3333333333333329E-2</v>
      </c>
      <c r="AF116" s="37">
        <f t="shared" si="28"/>
        <v>0</v>
      </c>
      <c r="AG116" s="37">
        <f t="shared" si="29"/>
        <v>0</v>
      </c>
      <c r="AH116" s="37">
        <f t="shared" si="30"/>
        <v>0.83333333333333337</v>
      </c>
      <c r="AI116" s="37">
        <f t="shared" si="31"/>
        <v>8.3333333333333329E-2</v>
      </c>
      <c r="AJ116" s="37">
        <f t="shared" si="32"/>
        <v>8.3333333333333329E-2</v>
      </c>
      <c r="AK116" s="37">
        <f t="shared" si="33"/>
        <v>0.16666666666666666</v>
      </c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</row>
    <row r="117" spans="1:50" x14ac:dyDescent="0.2">
      <c r="A117" s="33" t="str">
        <f>IF($C117="Grand Total",COUNTIF($A$13:$A116,"►"),IF(AND(G117&lt;&gt;"",G117&gt;9), IF(U117&gt;=0.75,"►",""),""))</f>
        <v/>
      </c>
      <c r="B117" s="34" t="str">
        <f>IF($C117="Grand Total",COUNTIF($B$13:$B116,"►"),IF(AND(G117&lt;&gt;"",G117&gt;9), IF(OR(AI117&gt;=0.25,AJ117&gt;=0.25,AK117&gt;=0.33),"►",""),""))</f>
        <v/>
      </c>
      <c r="C117" s="35" t="str">
        <f>IF('[1]Step 5'!A109="","",'[1]Step 5'!A109)</f>
        <v/>
      </c>
      <c r="D117" s="35" t="str">
        <f>IF('[1]Step 5'!B109="","",'[1]Step 5'!B109)</f>
        <v>3250 Total</v>
      </c>
      <c r="E117" s="35" t="str">
        <f>IF('[1]Step 5'!C109="","",'[1]Step 5'!C109)</f>
        <v/>
      </c>
      <c r="F117" s="35" t="str">
        <f>IF('[1]Step 5'!D109="","",'[1]Step 5'!D109)</f>
        <v/>
      </c>
      <c r="G117" s="39">
        <f>IF('[1]Step 5'!R109="","",'[1]Step 5'!R109)</f>
        <v>24</v>
      </c>
      <c r="H117" s="36">
        <f>IF('[1]Step 5'!R109="","",'[1]Step 5'!E109)</f>
        <v>11</v>
      </c>
      <c r="I117" s="36">
        <f>IF('[1]Step 5'!R109="","",'[1]Step 5'!F109)</f>
        <v>8</v>
      </c>
      <c r="J117" s="36">
        <f>IF('[1]Step 5'!R109="","",'[1]Step 5'!G109)</f>
        <v>1</v>
      </c>
      <c r="K117" s="36">
        <f>IF('[1]Step 5'!R109="","",'[1]Step 5'!H109)</f>
        <v>1</v>
      </c>
      <c r="L117" s="36">
        <f>IF('[1]Step 5'!R109="","",'[1]Step 5'!I109)</f>
        <v>1</v>
      </c>
      <c r="M117" s="36">
        <f>IF('[1]Step 5'!R109="","",'[1]Step 5'!J109)</f>
        <v>0</v>
      </c>
      <c r="N117" s="36">
        <f>IF('[1]Step 5'!R109="","",'[1]Step 5'!K109)</f>
        <v>0</v>
      </c>
      <c r="O117" s="36">
        <f>IF('[1]Step 5'!R109="","",'[1]Step 5'!L109)</f>
        <v>0</v>
      </c>
      <c r="P117" s="36">
        <f>IF('[1]Step 5'!R109="","",'[1]Step 5'!M109)</f>
        <v>0</v>
      </c>
      <c r="Q117" s="36">
        <f>IF('[1]Step 5'!R109="","",'[1]Step 5'!N109)</f>
        <v>0</v>
      </c>
      <c r="R117" s="36">
        <f>IF('[1]Step 5'!R109="","",'[1]Step 5'!O109)</f>
        <v>2</v>
      </c>
      <c r="S117" s="36">
        <f>IF('[1]Step 5'!R109="","",'[1]Step 5'!P109)</f>
        <v>0</v>
      </c>
      <c r="T117" s="36">
        <f>IF('[1]Step 5'!R109="","",'[1]Step 5'!Q109)</f>
        <v>0</v>
      </c>
      <c r="U117" s="37">
        <f t="shared" si="17"/>
        <v>0.45833333333333331</v>
      </c>
      <c r="V117" s="37">
        <f t="shared" si="18"/>
        <v>0.33333333333333331</v>
      </c>
      <c r="W117" s="37">
        <f t="shared" si="19"/>
        <v>4.1666666666666664E-2</v>
      </c>
      <c r="X117" s="37">
        <f t="shared" si="20"/>
        <v>4.1666666666666664E-2</v>
      </c>
      <c r="Y117" s="37">
        <f t="shared" si="21"/>
        <v>4.1666666666666664E-2</v>
      </c>
      <c r="Z117" s="37">
        <f t="shared" si="22"/>
        <v>0</v>
      </c>
      <c r="AA117" s="37">
        <f t="shared" si="23"/>
        <v>0</v>
      </c>
      <c r="AB117" s="37">
        <f t="shared" si="24"/>
        <v>0</v>
      </c>
      <c r="AC117" s="37">
        <f t="shared" si="25"/>
        <v>0</v>
      </c>
      <c r="AD117" s="37">
        <f t="shared" si="26"/>
        <v>0</v>
      </c>
      <c r="AE117" s="37">
        <f t="shared" si="27"/>
        <v>8.3333333333333329E-2</v>
      </c>
      <c r="AF117" s="37">
        <f t="shared" si="28"/>
        <v>0</v>
      </c>
      <c r="AG117" s="37">
        <f t="shared" si="29"/>
        <v>0</v>
      </c>
      <c r="AH117" s="37">
        <f t="shared" si="30"/>
        <v>0.83333333333333337</v>
      </c>
      <c r="AI117" s="37">
        <f t="shared" si="31"/>
        <v>8.3333333333333329E-2</v>
      </c>
      <c r="AJ117" s="37">
        <f t="shared" si="32"/>
        <v>8.3333333333333329E-2</v>
      </c>
      <c r="AK117" s="37">
        <f t="shared" si="33"/>
        <v>0.16666666666666666</v>
      </c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</row>
    <row r="118" spans="1:50" x14ac:dyDescent="0.2">
      <c r="A118" s="33" t="str">
        <f>IF($C118="Grand Total",COUNTIF($A$13:$A117,"►"),IF(AND(G118&lt;&gt;"",G118&gt;9), IF(U118&gt;=0.75,"►",""),""))</f>
        <v/>
      </c>
      <c r="B118" s="34" t="str">
        <f>IF($C118="Grand Total",COUNTIF($B$13:$B117,"►"),IF(AND(G118&lt;&gt;"",G118&gt;9), IF(OR(AI118&gt;=0.25,AJ118&gt;=0.25,AK118&gt;=0.33),"►",""),""))</f>
        <v/>
      </c>
      <c r="C118" s="35" t="str">
        <f>IF('[1]Step 5'!A110="","",'[1]Step 5'!A110)</f>
        <v/>
      </c>
      <c r="D118" s="35" t="str">
        <f>IF('[1]Step 5'!B110="","",'[1]Step 5'!B110)</f>
        <v>4750</v>
      </c>
      <c r="E118" s="35" t="str">
        <f>IF('[1]Step 5'!C110="","",'[1]Step 5'!C110)</f>
        <v>Hybrid</v>
      </c>
      <c r="F118" s="35" t="str">
        <f>IF('[1]Step 5'!D110="","",'[1]Step 5'!D110)</f>
        <v>01H</v>
      </c>
      <c r="G118" s="39">
        <f>IF('[1]Step 5'!R110="","",'[1]Step 5'!R110)</f>
        <v>10</v>
      </c>
      <c r="H118" s="36">
        <f>IF('[1]Step 5'!R110="","",'[1]Step 5'!E110)</f>
        <v>4</v>
      </c>
      <c r="I118" s="36">
        <f>IF('[1]Step 5'!R110="","",'[1]Step 5'!F110)</f>
        <v>0</v>
      </c>
      <c r="J118" s="36">
        <f>IF('[1]Step 5'!R110="","",'[1]Step 5'!G110)</f>
        <v>0</v>
      </c>
      <c r="K118" s="36">
        <f>IF('[1]Step 5'!R110="","",'[1]Step 5'!H110)</f>
        <v>0</v>
      </c>
      <c r="L118" s="36">
        <f>IF('[1]Step 5'!R110="","",'[1]Step 5'!I110)</f>
        <v>0</v>
      </c>
      <c r="M118" s="36">
        <f>IF('[1]Step 5'!R110="","",'[1]Step 5'!J110)</f>
        <v>0</v>
      </c>
      <c r="N118" s="36">
        <f>IF('[1]Step 5'!R110="","",'[1]Step 5'!K110)</f>
        <v>0</v>
      </c>
      <c r="O118" s="36">
        <f>IF('[1]Step 5'!R110="","",'[1]Step 5'!L110)</f>
        <v>5</v>
      </c>
      <c r="P118" s="36">
        <f>IF('[1]Step 5'!R110="","",'[1]Step 5'!M110)</f>
        <v>0</v>
      </c>
      <c r="Q118" s="36">
        <f>IF('[1]Step 5'!R110="","",'[1]Step 5'!N110)</f>
        <v>0</v>
      </c>
      <c r="R118" s="36">
        <f>IF('[1]Step 5'!R110="","",'[1]Step 5'!O110)</f>
        <v>1</v>
      </c>
      <c r="S118" s="36">
        <f>IF('[1]Step 5'!R110="","",'[1]Step 5'!P110)</f>
        <v>0</v>
      </c>
      <c r="T118" s="36">
        <f>IF('[1]Step 5'!R110="","",'[1]Step 5'!Q110)</f>
        <v>0</v>
      </c>
      <c r="U118" s="37">
        <f t="shared" si="17"/>
        <v>0.4</v>
      </c>
      <c r="V118" s="37">
        <f t="shared" si="18"/>
        <v>0</v>
      </c>
      <c r="W118" s="37">
        <f t="shared" si="19"/>
        <v>0</v>
      </c>
      <c r="X118" s="37">
        <f t="shared" si="20"/>
        <v>0</v>
      </c>
      <c r="Y118" s="37">
        <f t="shared" si="21"/>
        <v>0</v>
      </c>
      <c r="Z118" s="37">
        <f t="shared" si="22"/>
        <v>0</v>
      </c>
      <c r="AA118" s="37">
        <f t="shared" si="23"/>
        <v>0</v>
      </c>
      <c r="AB118" s="37">
        <f t="shared" si="24"/>
        <v>0.5</v>
      </c>
      <c r="AC118" s="37">
        <f t="shared" si="25"/>
        <v>0</v>
      </c>
      <c r="AD118" s="37">
        <f t="shared" si="26"/>
        <v>0</v>
      </c>
      <c r="AE118" s="37">
        <f t="shared" si="27"/>
        <v>0.1</v>
      </c>
      <c r="AF118" s="37">
        <f t="shared" si="28"/>
        <v>0</v>
      </c>
      <c r="AG118" s="37">
        <f t="shared" si="29"/>
        <v>0</v>
      </c>
      <c r="AH118" s="37">
        <f t="shared" si="30"/>
        <v>0.4</v>
      </c>
      <c r="AI118" s="37">
        <f t="shared" si="31"/>
        <v>0</v>
      </c>
      <c r="AJ118" s="37">
        <f t="shared" si="32"/>
        <v>0.1</v>
      </c>
      <c r="AK118" s="37">
        <f t="shared" si="33"/>
        <v>0.1</v>
      </c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</row>
    <row r="119" spans="1:50" x14ac:dyDescent="0.2">
      <c r="A119" s="33" t="str">
        <f>IF($C119="Grand Total",COUNTIF($A$13:$A118,"►"),IF(AND(G119&lt;&gt;"",G119&gt;9), IF(U119&gt;=0.75,"►",""),""))</f>
        <v/>
      </c>
      <c r="B119" s="34" t="str">
        <f>IF($C119="Grand Total",COUNTIF($B$13:$B118,"►"),IF(AND(G119&lt;&gt;"",G119&gt;9), IF(OR(AI119&gt;=0.25,AJ119&gt;=0.25,AK119&gt;=0.33),"►",""),""))</f>
        <v/>
      </c>
      <c r="C119" s="35" t="str">
        <f>IF('[1]Step 5'!A111="","",'[1]Step 5'!A111)</f>
        <v/>
      </c>
      <c r="D119" s="35" t="str">
        <f>IF('[1]Step 5'!B111="","",'[1]Step 5'!B111)</f>
        <v/>
      </c>
      <c r="E119" s="35" t="str">
        <f>IF('[1]Step 5'!C111="","",'[1]Step 5'!C111)</f>
        <v>Hybrid Total</v>
      </c>
      <c r="F119" s="35" t="str">
        <f>IF('[1]Step 5'!D111="","",'[1]Step 5'!D111)</f>
        <v/>
      </c>
      <c r="G119" s="39">
        <f>IF('[1]Step 5'!R111="","",'[1]Step 5'!R111)</f>
        <v>10</v>
      </c>
      <c r="H119" s="36">
        <f>IF('[1]Step 5'!R111="","",'[1]Step 5'!E111)</f>
        <v>4</v>
      </c>
      <c r="I119" s="36">
        <f>IF('[1]Step 5'!R111="","",'[1]Step 5'!F111)</f>
        <v>0</v>
      </c>
      <c r="J119" s="36">
        <f>IF('[1]Step 5'!R111="","",'[1]Step 5'!G111)</f>
        <v>0</v>
      </c>
      <c r="K119" s="36">
        <f>IF('[1]Step 5'!R111="","",'[1]Step 5'!H111)</f>
        <v>0</v>
      </c>
      <c r="L119" s="36">
        <f>IF('[1]Step 5'!R111="","",'[1]Step 5'!I111)</f>
        <v>0</v>
      </c>
      <c r="M119" s="36">
        <f>IF('[1]Step 5'!R111="","",'[1]Step 5'!J111)</f>
        <v>0</v>
      </c>
      <c r="N119" s="36">
        <f>IF('[1]Step 5'!R111="","",'[1]Step 5'!K111)</f>
        <v>0</v>
      </c>
      <c r="O119" s="36">
        <f>IF('[1]Step 5'!R111="","",'[1]Step 5'!L111)</f>
        <v>5</v>
      </c>
      <c r="P119" s="36">
        <f>IF('[1]Step 5'!R111="","",'[1]Step 5'!M111)</f>
        <v>0</v>
      </c>
      <c r="Q119" s="36">
        <f>IF('[1]Step 5'!R111="","",'[1]Step 5'!N111)</f>
        <v>0</v>
      </c>
      <c r="R119" s="36">
        <f>IF('[1]Step 5'!R111="","",'[1]Step 5'!O111)</f>
        <v>1</v>
      </c>
      <c r="S119" s="36">
        <f>IF('[1]Step 5'!R111="","",'[1]Step 5'!P111)</f>
        <v>0</v>
      </c>
      <c r="T119" s="36">
        <f>IF('[1]Step 5'!R111="","",'[1]Step 5'!Q111)</f>
        <v>0</v>
      </c>
      <c r="U119" s="37">
        <f t="shared" si="17"/>
        <v>0.4</v>
      </c>
      <c r="V119" s="37">
        <f t="shared" si="18"/>
        <v>0</v>
      </c>
      <c r="W119" s="37">
        <f t="shared" si="19"/>
        <v>0</v>
      </c>
      <c r="X119" s="37">
        <f t="shared" si="20"/>
        <v>0</v>
      </c>
      <c r="Y119" s="37">
        <f t="shared" si="21"/>
        <v>0</v>
      </c>
      <c r="Z119" s="37">
        <f t="shared" si="22"/>
        <v>0</v>
      </c>
      <c r="AA119" s="37">
        <f t="shared" si="23"/>
        <v>0</v>
      </c>
      <c r="AB119" s="37">
        <f t="shared" si="24"/>
        <v>0.5</v>
      </c>
      <c r="AC119" s="37">
        <f t="shared" si="25"/>
        <v>0</v>
      </c>
      <c r="AD119" s="37">
        <f t="shared" si="26"/>
        <v>0</v>
      </c>
      <c r="AE119" s="37">
        <f t="shared" si="27"/>
        <v>0.1</v>
      </c>
      <c r="AF119" s="37">
        <f t="shared" si="28"/>
        <v>0</v>
      </c>
      <c r="AG119" s="37">
        <f t="shared" si="29"/>
        <v>0</v>
      </c>
      <c r="AH119" s="37">
        <f t="shared" si="30"/>
        <v>0.4</v>
      </c>
      <c r="AI119" s="37">
        <f t="shared" si="31"/>
        <v>0</v>
      </c>
      <c r="AJ119" s="37">
        <f t="shared" si="32"/>
        <v>0.1</v>
      </c>
      <c r="AK119" s="37">
        <f t="shared" si="33"/>
        <v>0.1</v>
      </c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</row>
    <row r="120" spans="1:50" x14ac:dyDescent="0.2">
      <c r="A120" s="33" t="str">
        <f>IF($C120="Grand Total",COUNTIF($A$13:$A119,"►"),IF(AND(G120&lt;&gt;"",G120&gt;9), IF(U120&gt;=0.75,"►",""),""))</f>
        <v/>
      </c>
      <c r="B120" s="34" t="str">
        <f>IF($C120="Grand Total",COUNTIF($B$13:$B119,"►"),IF(AND(G120&lt;&gt;"",G120&gt;9), IF(OR(AI120&gt;=0.25,AJ120&gt;=0.25,AK120&gt;=0.33),"►",""),""))</f>
        <v/>
      </c>
      <c r="C120" s="35" t="str">
        <f>IF('[1]Step 5'!A112="","",'[1]Step 5'!A112)</f>
        <v/>
      </c>
      <c r="D120" s="35" t="str">
        <f>IF('[1]Step 5'!B112="","",'[1]Step 5'!B112)</f>
        <v>4750 Total</v>
      </c>
      <c r="E120" s="35" t="str">
        <f>IF('[1]Step 5'!C112="","",'[1]Step 5'!C112)</f>
        <v/>
      </c>
      <c r="F120" s="35" t="str">
        <f>IF('[1]Step 5'!D112="","",'[1]Step 5'!D112)</f>
        <v/>
      </c>
      <c r="G120" s="39">
        <f>IF('[1]Step 5'!R112="","",'[1]Step 5'!R112)</f>
        <v>10</v>
      </c>
      <c r="H120" s="36">
        <f>IF('[1]Step 5'!R112="","",'[1]Step 5'!E112)</f>
        <v>4</v>
      </c>
      <c r="I120" s="36">
        <f>IF('[1]Step 5'!R112="","",'[1]Step 5'!F112)</f>
        <v>0</v>
      </c>
      <c r="J120" s="36">
        <f>IF('[1]Step 5'!R112="","",'[1]Step 5'!G112)</f>
        <v>0</v>
      </c>
      <c r="K120" s="36">
        <f>IF('[1]Step 5'!R112="","",'[1]Step 5'!H112)</f>
        <v>0</v>
      </c>
      <c r="L120" s="36">
        <f>IF('[1]Step 5'!R112="","",'[1]Step 5'!I112)</f>
        <v>0</v>
      </c>
      <c r="M120" s="36">
        <f>IF('[1]Step 5'!R112="","",'[1]Step 5'!J112)</f>
        <v>0</v>
      </c>
      <c r="N120" s="36">
        <f>IF('[1]Step 5'!R112="","",'[1]Step 5'!K112)</f>
        <v>0</v>
      </c>
      <c r="O120" s="36">
        <f>IF('[1]Step 5'!R112="","",'[1]Step 5'!L112)</f>
        <v>5</v>
      </c>
      <c r="P120" s="36">
        <f>IF('[1]Step 5'!R112="","",'[1]Step 5'!M112)</f>
        <v>0</v>
      </c>
      <c r="Q120" s="36">
        <f>IF('[1]Step 5'!R112="","",'[1]Step 5'!N112)</f>
        <v>0</v>
      </c>
      <c r="R120" s="36">
        <f>IF('[1]Step 5'!R112="","",'[1]Step 5'!O112)</f>
        <v>1</v>
      </c>
      <c r="S120" s="36">
        <f>IF('[1]Step 5'!R112="","",'[1]Step 5'!P112)</f>
        <v>0</v>
      </c>
      <c r="T120" s="36">
        <f>IF('[1]Step 5'!R112="","",'[1]Step 5'!Q112)</f>
        <v>0</v>
      </c>
      <c r="U120" s="37">
        <f t="shared" si="17"/>
        <v>0.4</v>
      </c>
      <c r="V120" s="37">
        <f t="shared" si="18"/>
        <v>0</v>
      </c>
      <c r="W120" s="37">
        <f t="shared" si="19"/>
        <v>0</v>
      </c>
      <c r="X120" s="37">
        <f t="shared" si="20"/>
        <v>0</v>
      </c>
      <c r="Y120" s="37">
        <f t="shared" si="21"/>
        <v>0</v>
      </c>
      <c r="Z120" s="37">
        <f t="shared" si="22"/>
        <v>0</v>
      </c>
      <c r="AA120" s="37">
        <f t="shared" si="23"/>
        <v>0</v>
      </c>
      <c r="AB120" s="37">
        <f t="shared" si="24"/>
        <v>0.5</v>
      </c>
      <c r="AC120" s="37">
        <f t="shared" si="25"/>
        <v>0</v>
      </c>
      <c r="AD120" s="37">
        <f t="shared" si="26"/>
        <v>0</v>
      </c>
      <c r="AE120" s="37">
        <f t="shared" si="27"/>
        <v>0.1</v>
      </c>
      <c r="AF120" s="37">
        <f t="shared" si="28"/>
        <v>0</v>
      </c>
      <c r="AG120" s="37">
        <f t="shared" si="29"/>
        <v>0</v>
      </c>
      <c r="AH120" s="37">
        <f t="shared" si="30"/>
        <v>0.4</v>
      </c>
      <c r="AI120" s="37">
        <f t="shared" si="31"/>
        <v>0</v>
      </c>
      <c r="AJ120" s="37">
        <f t="shared" si="32"/>
        <v>0.1</v>
      </c>
      <c r="AK120" s="37">
        <f t="shared" si="33"/>
        <v>0.1</v>
      </c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</row>
    <row r="121" spans="1:50" x14ac:dyDescent="0.2">
      <c r="A121" s="33" t="str">
        <f>IF($C121="Grand Total",COUNTIF($A$13:$A120,"►"),IF(AND(G121&lt;&gt;"",G121&gt;9), IF(U121&gt;=0.75,"►",""),""))</f>
        <v/>
      </c>
      <c r="B121" s="34" t="str">
        <f>IF($C121="Grand Total",COUNTIF($B$13:$B120,"►"),IF(AND(G121&lt;&gt;"",G121&gt;9), IF(OR(AI121&gt;=0.25,AJ121&gt;=0.25,AK121&gt;=0.33),"►",""),""))</f>
        <v/>
      </c>
      <c r="C121" s="35" t="str">
        <f>IF('[1]Step 5'!A113="","",'[1]Step 5'!A113)</f>
        <v>CRJU Total</v>
      </c>
      <c r="D121" s="35" t="str">
        <f>IF('[1]Step 5'!B113="","",'[1]Step 5'!B113)</f>
        <v/>
      </c>
      <c r="E121" s="35" t="str">
        <f>IF('[1]Step 5'!C113="","",'[1]Step 5'!C113)</f>
        <v/>
      </c>
      <c r="F121" s="35" t="str">
        <f>IF('[1]Step 5'!D113="","",'[1]Step 5'!D113)</f>
        <v/>
      </c>
      <c r="G121" s="39">
        <f>IF('[1]Step 5'!R113="","",'[1]Step 5'!R113)</f>
        <v>112</v>
      </c>
      <c r="H121" s="36">
        <f>IF('[1]Step 5'!R113="","",'[1]Step 5'!E113)</f>
        <v>59</v>
      </c>
      <c r="I121" s="36">
        <f>IF('[1]Step 5'!R113="","",'[1]Step 5'!F113)</f>
        <v>35</v>
      </c>
      <c r="J121" s="36">
        <f>IF('[1]Step 5'!R113="","",'[1]Step 5'!G113)</f>
        <v>5</v>
      </c>
      <c r="K121" s="36">
        <f>IF('[1]Step 5'!R113="","",'[1]Step 5'!H113)</f>
        <v>2</v>
      </c>
      <c r="L121" s="36">
        <f>IF('[1]Step 5'!R113="","",'[1]Step 5'!I113)</f>
        <v>2</v>
      </c>
      <c r="M121" s="36">
        <f>IF('[1]Step 5'!R113="","",'[1]Step 5'!J113)</f>
        <v>1</v>
      </c>
      <c r="N121" s="36">
        <f>IF('[1]Step 5'!R113="","",'[1]Step 5'!K113)</f>
        <v>0</v>
      </c>
      <c r="O121" s="36">
        <f>IF('[1]Step 5'!R113="","",'[1]Step 5'!L113)</f>
        <v>5</v>
      </c>
      <c r="P121" s="36">
        <f>IF('[1]Step 5'!R113="","",'[1]Step 5'!M113)</f>
        <v>0</v>
      </c>
      <c r="Q121" s="36">
        <f>IF('[1]Step 5'!R113="","",'[1]Step 5'!N113)</f>
        <v>0</v>
      </c>
      <c r="R121" s="36">
        <f>IF('[1]Step 5'!R113="","",'[1]Step 5'!O113)</f>
        <v>3</v>
      </c>
      <c r="S121" s="36">
        <f>IF('[1]Step 5'!R113="","",'[1]Step 5'!P113)</f>
        <v>0</v>
      </c>
      <c r="T121" s="36">
        <f>IF('[1]Step 5'!R113="","",'[1]Step 5'!Q113)</f>
        <v>0</v>
      </c>
      <c r="U121" s="37">
        <f t="shared" si="17"/>
        <v>0.5267857142857143</v>
      </c>
      <c r="V121" s="37">
        <f t="shared" si="18"/>
        <v>0.3125</v>
      </c>
      <c r="W121" s="37">
        <f t="shared" si="19"/>
        <v>4.4642857142857144E-2</v>
      </c>
      <c r="X121" s="37">
        <f t="shared" si="20"/>
        <v>1.7857142857142856E-2</v>
      </c>
      <c r="Y121" s="37">
        <f t="shared" si="21"/>
        <v>1.7857142857142856E-2</v>
      </c>
      <c r="Z121" s="37">
        <f t="shared" si="22"/>
        <v>8.9285714285714281E-3</v>
      </c>
      <c r="AA121" s="37">
        <f t="shared" si="23"/>
        <v>0</v>
      </c>
      <c r="AB121" s="37">
        <f t="shared" si="24"/>
        <v>4.4642857142857144E-2</v>
      </c>
      <c r="AC121" s="37">
        <f t="shared" si="25"/>
        <v>0</v>
      </c>
      <c r="AD121" s="37">
        <f t="shared" si="26"/>
        <v>0</v>
      </c>
      <c r="AE121" s="37">
        <f t="shared" si="27"/>
        <v>2.6785714285714284E-2</v>
      </c>
      <c r="AF121" s="37">
        <f t="shared" si="28"/>
        <v>0</v>
      </c>
      <c r="AG121" s="37">
        <f t="shared" si="29"/>
        <v>0</v>
      </c>
      <c r="AH121" s="37">
        <f t="shared" si="30"/>
        <v>0.8839285714285714</v>
      </c>
      <c r="AI121" s="37">
        <f t="shared" si="31"/>
        <v>4.4642857142857144E-2</v>
      </c>
      <c r="AJ121" s="37">
        <f t="shared" si="32"/>
        <v>2.6785714285714284E-2</v>
      </c>
      <c r="AK121" s="37">
        <f t="shared" si="33"/>
        <v>7.1428571428571425E-2</v>
      </c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</row>
    <row r="122" spans="1:50" x14ac:dyDescent="0.2">
      <c r="A122" s="33" t="str">
        <f>IF($C122="Grand Total",COUNTIF($A$13:$A121,"►"),IF(AND(G122&lt;&gt;"",G122&gt;9), IF(U122&gt;=0.75,"►",""),""))</f>
        <v>►</v>
      </c>
      <c r="B122" s="34" t="str">
        <f>IF($C122="Grand Total",COUNTIF($B$13:$B121,"►"),IF(AND(G122&lt;&gt;"",G122&gt;9), IF(OR(AI122&gt;=0.25,AJ122&gt;=0.25,AK122&gt;=0.33),"►",""),""))</f>
        <v/>
      </c>
      <c r="C122" s="35" t="str">
        <f>IF('[1]Step 5'!A114="","",'[1]Step 5'!A114)</f>
        <v>EDUC</v>
      </c>
      <c r="D122" s="35" t="str">
        <f>IF('[1]Step 5'!B114="","",'[1]Step 5'!B114)</f>
        <v>2110</v>
      </c>
      <c r="E122" s="35" t="str">
        <f>IF('[1]Step 5'!C114="","",'[1]Step 5'!C114)</f>
        <v>Hybrid</v>
      </c>
      <c r="F122" s="35" t="str">
        <f>IF('[1]Step 5'!D114="","",'[1]Step 5'!D114)</f>
        <v>01H</v>
      </c>
      <c r="G122" s="39">
        <f>IF('[1]Step 5'!R114="","",'[1]Step 5'!R114)</f>
        <v>58</v>
      </c>
      <c r="H122" s="36">
        <f>IF('[1]Step 5'!R114="","",'[1]Step 5'!E114)</f>
        <v>49</v>
      </c>
      <c r="I122" s="36">
        <f>IF('[1]Step 5'!R114="","",'[1]Step 5'!F114)</f>
        <v>3</v>
      </c>
      <c r="J122" s="36">
        <f>IF('[1]Step 5'!R114="","",'[1]Step 5'!G114)</f>
        <v>1</v>
      </c>
      <c r="K122" s="36">
        <f>IF('[1]Step 5'!R114="","",'[1]Step 5'!H114)</f>
        <v>0</v>
      </c>
      <c r="L122" s="36">
        <f>IF('[1]Step 5'!R114="","",'[1]Step 5'!I114)</f>
        <v>1</v>
      </c>
      <c r="M122" s="36">
        <f>IF('[1]Step 5'!R114="","",'[1]Step 5'!J114)</f>
        <v>0</v>
      </c>
      <c r="N122" s="36">
        <f>IF('[1]Step 5'!R114="","",'[1]Step 5'!K114)</f>
        <v>0</v>
      </c>
      <c r="O122" s="36">
        <f>IF('[1]Step 5'!R114="","",'[1]Step 5'!L114)</f>
        <v>0</v>
      </c>
      <c r="P122" s="36">
        <f>IF('[1]Step 5'!R114="","",'[1]Step 5'!M114)</f>
        <v>0</v>
      </c>
      <c r="Q122" s="36">
        <f>IF('[1]Step 5'!R114="","",'[1]Step 5'!N114)</f>
        <v>0</v>
      </c>
      <c r="R122" s="36">
        <f>IF('[1]Step 5'!R114="","",'[1]Step 5'!O114)</f>
        <v>4</v>
      </c>
      <c r="S122" s="36">
        <f>IF('[1]Step 5'!R114="","",'[1]Step 5'!P114)</f>
        <v>0</v>
      </c>
      <c r="T122" s="36">
        <f>IF('[1]Step 5'!R114="","",'[1]Step 5'!Q114)</f>
        <v>0</v>
      </c>
      <c r="U122" s="37">
        <f t="shared" si="17"/>
        <v>0.84482758620689657</v>
      </c>
      <c r="V122" s="37">
        <f t="shared" si="18"/>
        <v>5.1724137931034482E-2</v>
      </c>
      <c r="W122" s="37">
        <f t="shared" si="19"/>
        <v>1.7241379310344827E-2</v>
      </c>
      <c r="X122" s="37">
        <f t="shared" si="20"/>
        <v>0</v>
      </c>
      <c r="Y122" s="37">
        <f t="shared" si="21"/>
        <v>1.7241379310344827E-2</v>
      </c>
      <c r="Z122" s="37">
        <f t="shared" si="22"/>
        <v>0</v>
      </c>
      <c r="AA122" s="37">
        <f t="shared" si="23"/>
        <v>0</v>
      </c>
      <c r="AB122" s="37">
        <f t="shared" si="24"/>
        <v>0</v>
      </c>
      <c r="AC122" s="37">
        <f t="shared" si="25"/>
        <v>0</v>
      </c>
      <c r="AD122" s="37">
        <f t="shared" si="26"/>
        <v>0</v>
      </c>
      <c r="AE122" s="37">
        <f t="shared" si="27"/>
        <v>6.8965517241379309E-2</v>
      </c>
      <c r="AF122" s="37">
        <f t="shared" si="28"/>
        <v>0</v>
      </c>
      <c r="AG122" s="37">
        <f t="shared" si="29"/>
        <v>0</v>
      </c>
      <c r="AH122" s="37">
        <f t="shared" si="30"/>
        <v>0.91379310344827591</v>
      </c>
      <c r="AI122" s="37">
        <f t="shared" si="31"/>
        <v>1.7241379310344827E-2</v>
      </c>
      <c r="AJ122" s="37">
        <f t="shared" si="32"/>
        <v>6.8965517241379309E-2</v>
      </c>
      <c r="AK122" s="37">
        <f t="shared" si="33"/>
        <v>8.6206896551724144E-2</v>
      </c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</row>
    <row r="123" spans="1:50" x14ac:dyDescent="0.2">
      <c r="A123" s="33" t="str">
        <f>IF($C123="Grand Total",COUNTIF($A$13:$A122,"►"),IF(AND(G123&lt;&gt;"",G123&gt;9), IF(U123&gt;=0.75,"►",""),""))</f>
        <v>►</v>
      </c>
      <c r="B123" s="34" t="str">
        <f>IF($C123="Grand Total",COUNTIF($B$13:$B122,"►"),IF(AND(G123&lt;&gt;"",G123&gt;9), IF(OR(AI123&gt;=0.25,AJ123&gt;=0.25,AK123&gt;=0.33),"►",""),""))</f>
        <v/>
      </c>
      <c r="C123" s="35" t="str">
        <f>IF('[1]Step 5'!A115="","",'[1]Step 5'!A115)</f>
        <v/>
      </c>
      <c r="D123" s="35" t="str">
        <f>IF('[1]Step 5'!B115="","",'[1]Step 5'!B115)</f>
        <v/>
      </c>
      <c r="E123" s="35" t="str">
        <f>IF('[1]Step 5'!C115="","",'[1]Step 5'!C115)</f>
        <v/>
      </c>
      <c r="F123" s="35" t="str">
        <f>IF('[1]Step 5'!D115="","",'[1]Step 5'!D115)</f>
        <v>02H</v>
      </c>
      <c r="G123" s="39">
        <f>IF('[1]Step 5'!R115="","",'[1]Step 5'!R115)</f>
        <v>59</v>
      </c>
      <c r="H123" s="36">
        <f>IF('[1]Step 5'!R115="","",'[1]Step 5'!E115)</f>
        <v>47</v>
      </c>
      <c r="I123" s="36">
        <f>IF('[1]Step 5'!R115="","",'[1]Step 5'!F115)</f>
        <v>5</v>
      </c>
      <c r="J123" s="36">
        <f>IF('[1]Step 5'!R115="","",'[1]Step 5'!G115)</f>
        <v>3</v>
      </c>
      <c r="K123" s="36">
        <f>IF('[1]Step 5'!R115="","",'[1]Step 5'!H115)</f>
        <v>2</v>
      </c>
      <c r="L123" s="36">
        <f>IF('[1]Step 5'!R115="","",'[1]Step 5'!I115)</f>
        <v>1</v>
      </c>
      <c r="M123" s="36">
        <f>IF('[1]Step 5'!R115="","",'[1]Step 5'!J115)</f>
        <v>0</v>
      </c>
      <c r="N123" s="36">
        <f>IF('[1]Step 5'!R115="","",'[1]Step 5'!K115)</f>
        <v>0</v>
      </c>
      <c r="O123" s="36">
        <f>IF('[1]Step 5'!R115="","",'[1]Step 5'!L115)</f>
        <v>0</v>
      </c>
      <c r="P123" s="36">
        <f>IF('[1]Step 5'!R115="","",'[1]Step 5'!M115)</f>
        <v>0</v>
      </c>
      <c r="Q123" s="36">
        <f>IF('[1]Step 5'!R115="","",'[1]Step 5'!N115)</f>
        <v>0</v>
      </c>
      <c r="R123" s="36">
        <f>IF('[1]Step 5'!R115="","",'[1]Step 5'!O115)</f>
        <v>1</v>
      </c>
      <c r="S123" s="36">
        <f>IF('[1]Step 5'!R115="","",'[1]Step 5'!P115)</f>
        <v>0</v>
      </c>
      <c r="T123" s="36">
        <f>IF('[1]Step 5'!R115="","",'[1]Step 5'!Q115)</f>
        <v>0</v>
      </c>
      <c r="U123" s="37">
        <f t="shared" si="17"/>
        <v>0.79661016949152541</v>
      </c>
      <c r="V123" s="37">
        <f t="shared" si="18"/>
        <v>8.4745762711864403E-2</v>
      </c>
      <c r="W123" s="37">
        <f t="shared" si="19"/>
        <v>5.0847457627118647E-2</v>
      </c>
      <c r="X123" s="37">
        <f t="shared" si="20"/>
        <v>3.3898305084745763E-2</v>
      </c>
      <c r="Y123" s="37">
        <f t="shared" si="21"/>
        <v>1.6949152542372881E-2</v>
      </c>
      <c r="Z123" s="37">
        <f t="shared" si="22"/>
        <v>0</v>
      </c>
      <c r="AA123" s="37">
        <f t="shared" si="23"/>
        <v>0</v>
      </c>
      <c r="AB123" s="37">
        <f t="shared" si="24"/>
        <v>0</v>
      </c>
      <c r="AC123" s="37">
        <f t="shared" si="25"/>
        <v>0</v>
      </c>
      <c r="AD123" s="37">
        <f t="shared" si="26"/>
        <v>0</v>
      </c>
      <c r="AE123" s="37">
        <f t="shared" si="27"/>
        <v>1.6949152542372881E-2</v>
      </c>
      <c r="AF123" s="37">
        <f t="shared" si="28"/>
        <v>0</v>
      </c>
      <c r="AG123" s="37">
        <f t="shared" si="29"/>
        <v>0</v>
      </c>
      <c r="AH123" s="37">
        <f t="shared" si="30"/>
        <v>0.93220338983050843</v>
      </c>
      <c r="AI123" s="37">
        <f t="shared" si="31"/>
        <v>5.0847457627118647E-2</v>
      </c>
      <c r="AJ123" s="37">
        <f t="shared" si="32"/>
        <v>1.6949152542372881E-2</v>
      </c>
      <c r="AK123" s="37">
        <f t="shared" si="33"/>
        <v>6.7796610169491525E-2</v>
      </c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</row>
    <row r="124" spans="1:50" x14ac:dyDescent="0.2">
      <c r="A124" s="33" t="str">
        <f>IF($C124="Grand Total",COUNTIF($A$13:$A123,"►"),IF(AND(G124&lt;&gt;"",G124&gt;9), IF(U124&gt;=0.75,"►",""),""))</f>
        <v>►</v>
      </c>
      <c r="B124" s="34" t="str">
        <f>IF($C124="Grand Total",COUNTIF($B$13:$B123,"►"),IF(AND(G124&lt;&gt;"",G124&gt;9), IF(OR(AI124&gt;=0.25,AJ124&gt;=0.25,AK124&gt;=0.33),"►",""),""))</f>
        <v/>
      </c>
      <c r="C124" s="35" t="str">
        <f>IF('[1]Step 5'!A116="","",'[1]Step 5'!A116)</f>
        <v/>
      </c>
      <c r="D124" s="35" t="str">
        <f>IF('[1]Step 5'!B116="","",'[1]Step 5'!B116)</f>
        <v/>
      </c>
      <c r="E124" s="35" t="str">
        <f>IF('[1]Step 5'!C116="","",'[1]Step 5'!C116)</f>
        <v>Hybrid Total</v>
      </c>
      <c r="F124" s="35" t="str">
        <f>IF('[1]Step 5'!D116="","",'[1]Step 5'!D116)</f>
        <v/>
      </c>
      <c r="G124" s="39">
        <f>IF('[1]Step 5'!R116="","",'[1]Step 5'!R116)</f>
        <v>117</v>
      </c>
      <c r="H124" s="36">
        <f>IF('[1]Step 5'!R116="","",'[1]Step 5'!E116)</f>
        <v>96</v>
      </c>
      <c r="I124" s="36">
        <f>IF('[1]Step 5'!R116="","",'[1]Step 5'!F116)</f>
        <v>8</v>
      </c>
      <c r="J124" s="36">
        <f>IF('[1]Step 5'!R116="","",'[1]Step 5'!G116)</f>
        <v>4</v>
      </c>
      <c r="K124" s="36">
        <f>IF('[1]Step 5'!R116="","",'[1]Step 5'!H116)</f>
        <v>2</v>
      </c>
      <c r="L124" s="36">
        <f>IF('[1]Step 5'!R116="","",'[1]Step 5'!I116)</f>
        <v>2</v>
      </c>
      <c r="M124" s="36">
        <f>IF('[1]Step 5'!R116="","",'[1]Step 5'!J116)</f>
        <v>0</v>
      </c>
      <c r="N124" s="36">
        <f>IF('[1]Step 5'!R116="","",'[1]Step 5'!K116)</f>
        <v>0</v>
      </c>
      <c r="O124" s="36">
        <f>IF('[1]Step 5'!R116="","",'[1]Step 5'!L116)</f>
        <v>0</v>
      </c>
      <c r="P124" s="36">
        <f>IF('[1]Step 5'!R116="","",'[1]Step 5'!M116)</f>
        <v>0</v>
      </c>
      <c r="Q124" s="36">
        <f>IF('[1]Step 5'!R116="","",'[1]Step 5'!N116)</f>
        <v>0</v>
      </c>
      <c r="R124" s="36">
        <f>IF('[1]Step 5'!R116="","",'[1]Step 5'!O116)</f>
        <v>5</v>
      </c>
      <c r="S124" s="36">
        <f>IF('[1]Step 5'!R116="","",'[1]Step 5'!P116)</f>
        <v>0</v>
      </c>
      <c r="T124" s="36">
        <f>IF('[1]Step 5'!R116="","",'[1]Step 5'!Q116)</f>
        <v>0</v>
      </c>
      <c r="U124" s="37">
        <f t="shared" si="17"/>
        <v>0.82051282051282048</v>
      </c>
      <c r="V124" s="37">
        <f t="shared" si="18"/>
        <v>6.8376068376068383E-2</v>
      </c>
      <c r="W124" s="37">
        <f t="shared" si="19"/>
        <v>3.4188034188034191E-2</v>
      </c>
      <c r="X124" s="37">
        <f t="shared" si="20"/>
        <v>1.7094017094017096E-2</v>
      </c>
      <c r="Y124" s="37">
        <f t="shared" si="21"/>
        <v>1.7094017094017096E-2</v>
      </c>
      <c r="Z124" s="37">
        <f t="shared" si="22"/>
        <v>0</v>
      </c>
      <c r="AA124" s="37">
        <f t="shared" si="23"/>
        <v>0</v>
      </c>
      <c r="AB124" s="37">
        <f t="shared" si="24"/>
        <v>0</v>
      </c>
      <c r="AC124" s="37">
        <f t="shared" si="25"/>
        <v>0</v>
      </c>
      <c r="AD124" s="37">
        <f t="shared" si="26"/>
        <v>0</v>
      </c>
      <c r="AE124" s="37">
        <f t="shared" si="27"/>
        <v>4.2735042735042736E-2</v>
      </c>
      <c r="AF124" s="37">
        <f t="shared" si="28"/>
        <v>0</v>
      </c>
      <c r="AG124" s="37">
        <f t="shared" si="29"/>
        <v>0</v>
      </c>
      <c r="AH124" s="37">
        <f t="shared" si="30"/>
        <v>0.92307692307692313</v>
      </c>
      <c r="AI124" s="37">
        <f t="shared" si="31"/>
        <v>3.4188034188034191E-2</v>
      </c>
      <c r="AJ124" s="37">
        <f t="shared" si="32"/>
        <v>4.2735042735042736E-2</v>
      </c>
      <c r="AK124" s="37">
        <f t="shared" si="33"/>
        <v>7.6923076923076927E-2</v>
      </c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1:50" x14ac:dyDescent="0.2">
      <c r="A125" s="33" t="str">
        <f>IF($C125="Grand Total",COUNTIF($A$13:$A124,"►"),IF(AND(G125&lt;&gt;"",G125&gt;9), IF(U125&gt;=0.75,"►",""),""))</f>
        <v>►</v>
      </c>
      <c r="B125" s="34" t="str">
        <f>IF($C125="Grand Total",COUNTIF($B$13:$B124,"►"),IF(AND(G125&lt;&gt;"",G125&gt;9), IF(OR(AI125&gt;=0.25,AJ125&gt;=0.25,AK125&gt;=0.33),"►",""),""))</f>
        <v/>
      </c>
      <c r="C125" s="35" t="str">
        <f>IF('[1]Step 5'!A117="","",'[1]Step 5'!A117)</f>
        <v/>
      </c>
      <c r="D125" s="35" t="str">
        <f>IF('[1]Step 5'!B117="","",'[1]Step 5'!B117)</f>
        <v>2110 Total</v>
      </c>
      <c r="E125" s="35" t="str">
        <f>IF('[1]Step 5'!C117="","",'[1]Step 5'!C117)</f>
        <v/>
      </c>
      <c r="F125" s="35" t="str">
        <f>IF('[1]Step 5'!D117="","",'[1]Step 5'!D117)</f>
        <v/>
      </c>
      <c r="G125" s="39">
        <f>IF('[1]Step 5'!R117="","",'[1]Step 5'!R117)</f>
        <v>117</v>
      </c>
      <c r="H125" s="36">
        <f>IF('[1]Step 5'!R117="","",'[1]Step 5'!E117)</f>
        <v>96</v>
      </c>
      <c r="I125" s="36">
        <f>IF('[1]Step 5'!R117="","",'[1]Step 5'!F117)</f>
        <v>8</v>
      </c>
      <c r="J125" s="36">
        <f>IF('[1]Step 5'!R117="","",'[1]Step 5'!G117)</f>
        <v>4</v>
      </c>
      <c r="K125" s="36">
        <f>IF('[1]Step 5'!R117="","",'[1]Step 5'!H117)</f>
        <v>2</v>
      </c>
      <c r="L125" s="36">
        <f>IF('[1]Step 5'!R117="","",'[1]Step 5'!I117)</f>
        <v>2</v>
      </c>
      <c r="M125" s="36">
        <f>IF('[1]Step 5'!R117="","",'[1]Step 5'!J117)</f>
        <v>0</v>
      </c>
      <c r="N125" s="36">
        <f>IF('[1]Step 5'!R117="","",'[1]Step 5'!K117)</f>
        <v>0</v>
      </c>
      <c r="O125" s="36">
        <f>IF('[1]Step 5'!R117="","",'[1]Step 5'!L117)</f>
        <v>0</v>
      </c>
      <c r="P125" s="36">
        <f>IF('[1]Step 5'!R117="","",'[1]Step 5'!M117)</f>
        <v>0</v>
      </c>
      <c r="Q125" s="36">
        <f>IF('[1]Step 5'!R117="","",'[1]Step 5'!N117)</f>
        <v>0</v>
      </c>
      <c r="R125" s="36">
        <f>IF('[1]Step 5'!R117="","",'[1]Step 5'!O117)</f>
        <v>5</v>
      </c>
      <c r="S125" s="36">
        <f>IF('[1]Step 5'!R117="","",'[1]Step 5'!P117)</f>
        <v>0</v>
      </c>
      <c r="T125" s="36">
        <f>IF('[1]Step 5'!R117="","",'[1]Step 5'!Q117)</f>
        <v>0</v>
      </c>
      <c r="U125" s="37">
        <f t="shared" si="17"/>
        <v>0.82051282051282048</v>
      </c>
      <c r="V125" s="37">
        <f t="shared" si="18"/>
        <v>6.8376068376068383E-2</v>
      </c>
      <c r="W125" s="37">
        <f t="shared" si="19"/>
        <v>3.4188034188034191E-2</v>
      </c>
      <c r="X125" s="37">
        <f t="shared" si="20"/>
        <v>1.7094017094017096E-2</v>
      </c>
      <c r="Y125" s="37">
        <f t="shared" si="21"/>
        <v>1.7094017094017096E-2</v>
      </c>
      <c r="Z125" s="37">
        <f t="shared" si="22"/>
        <v>0</v>
      </c>
      <c r="AA125" s="37">
        <f t="shared" si="23"/>
        <v>0</v>
      </c>
      <c r="AB125" s="37">
        <f t="shared" si="24"/>
        <v>0</v>
      </c>
      <c r="AC125" s="37">
        <f t="shared" si="25"/>
        <v>0</v>
      </c>
      <c r="AD125" s="37">
        <f t="shared" si="26"/>
        <v>0</v>
      </c>
      <c r="AE125" s="37">
        <f t="shared" si="27"/>
        <v>4.2735042735042736E-2</v>
      </c>
      <c r="AF125" s="37">
        <f t="shared" si="28"/>
        <v>0</v>
      </c>
      <c r="AG125" s="37">
        <f t="shared" si="29"/>
        <v>0</v>
      </c>
      <c r="AH125" s="37">
        <f t="shared" si="30"/>
        <v>0.92307692307692313</v>
      </c>
      <c r="AI125" s="37">
        <f t="shared" si="31"/>
        <v>3.4188034188034191E-2</v>
      </c>
      <c r="AJ125" s="37">
        <f t="shared" si="32"/>
        <v>4.2735042735042736E-2</v>
      </c>
      <c r="AK125" s="37">
        <f t="shared" si="33"/>
        <v>7.6923076923076927E-2</v>
      </c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1:50" x14ac:dyDescent="0.2">
      <c r="A126" s="33" t="str">
        <f>IF($C126="Grand Total",COUNTIF($A$13:$A125,"►"),IF(AND(G126&lt;&gt;"",G126&gt;9), IF(U126&gt;=0.75,"►",""),""))</f>
        <v/>
      </c>
      <c r="B126" s="34" t="str">
        <f>IF($C126="Grand Total",COUNTIF($B$13:$B125,"►"),IF(AND(G126&lt;&gt;"",G126&gt;9), IF(OR(AI126&gt;=0.25,AJ126&gt;=0.25,AK126&gt;=0.33),"►",""),""))</f>
        <v/>
      </c>
      <c r="C126" s="35" t="str">
        <f>IF('[1]Step 5'!A118="","",'[1]Step 5'!A118)</f>
        <v/>
      </c>
      <c r="D126" s="35" t="str">
        <f>IF('[1]Step 5'!B118="","",'[1]Step 5'!B118)</f>
        <v>2130</v>
      </c>
      <c r="E126" s="35" t="str">
        <f>IF('[1]Step 5'!C118="","",'[1]Step 5'!C118)</f>
        <v>Hybrid</v>
      </c>
      <c r="F126" s="35" t="str">
        <f>IF('[1]Step 5'!D118="","",'[1]Step 5'!D118)</f>
        <v>01H</v>
      </c>
      <c r="G126" s="39">
        <f>IF('[1]Step 5'!R118="","",'[1]Step 5'!R118)</f>
        <v>30</v>
      </c>
      <c r="H126" s="36">
        <f>IF('[1]Step 5'!R118="","",'[1]Step 5'!E118)</f>
        <v>21</v>
      </c>
      <c r="I126" s="36">
        <f>IF('[1]Step 5'!R118="","",'[1]Step 5'!F118)</f>
        <v>1</v>
      </c>
      <c r="J126" s="36">
        <f>IF('[1]Step 5'!R118="","",'[1]Step 5'!G118)</f>
        <v>2</v>
      </c>
      <c r="K126" s="36">
        <f>IF('[1]Step 5'!R118="","",'[1]Step 5'!H118)</f>
        <v>1</v>
      </c>
      <c r="L126" s="36">
        <f>IF('[1]Step 5'!R118="","",'[1]Step 5'!I118)</f>
        <v>0</v>
      </c>
      <c r="M126" s="36">
        <f>IF('[1]Step 5'!R118="","",'[1]Step 5'!J118)</f>
        <v>2</v>
      </c>
      <c r="N126" s="36">
        <f>IF('[1]Step 5'!R118="","",'[1]Step 5'!K118)</f>
        <v>0</v>
      </c>
      <c r="O126" s="36">
        <f>IF('[1]Step 5'!R118="","",'[1]Step 5'!L118)</f>
        <v>0</v>
      </c>
      <c r="P126" s="36">
        <f>IF('[1]Step 5'!R118="","",'[1]Step 5'!M118)</f>
        <v>0</v>
      </c>
      <c r="Q126" s="36">
        <f>IF('[1]Step 5'!R118="","",'[1]Step 5'!N118)</f>
        <v>0</v>
      </c>
      <c r="R126" s="36">
        <f>IF('[1]Step 5'!R118="","",'[1]Step 5'!O118)</f>
        <v>3</v>
      </c>
      <c r="S126" s="36">
        <f>IF('[1]Step 5'!R118="","",'[1]Step 5'!P118)</f>
        <v>0</v>
      </c>
      <c r="T126" s="36">
        <f>IF('[1]Step 5'!R118="","",'[1]Step 5'!Q118)</f>
        <v>0</v>
      </c>
      <c r="U126" s="37">
        <f t="shared" si="17"/>
        <v>0.7</v>
      </c>
      <c r="V126" s="37">
        <f t="shared" si="18"/>
        <v>3.3333333333333333E-2</v>
      </c>
      <c r="W126" s="37">
        <f t="shared" si="19"/>
        <v>6.6666666666666666E-2</v>
      </c>
      <c r="X126" s="37">
        <f t="shared" si="20"/>
        <v>3.3333333333333333E-2</v>
      </c>
      <c r="Y126" s="37">
        <f t="shared" si="21"/>
        <v>0</v>
      </c>
      <c r="Z126" s="37">
        <f t="shared" si="22"/>
        <v>6.6666666666666666E-2</v>
      </c>
      <c r="AA126" s="37">
        <f t="shared" si="23"/>
        <v>0</v>
      </c>
      <c r="AB126" s="37">
        <f t="shared" si="24"/>
        <v>0</v>
      </c>
      <c r="AC126" s="37">
        <f t="shared" si="25"/>
        <v>0</v>
      </c>
      <c r="AD126" s="37">
        <f t="shared" si="26"/>
        <v>0</v>
      </c>
      <c r="AE126" s="37">
        <f t="shared" si="27"/>
        <v>0.1</v>
      </c>
      <c r="AF126" s="37">
        <f t="shared" si="28"/>
        <v>0</v>
      </c>
      <c r="AG126" s="37">
        <f t="shared" si="29"/>
        <v>0</v>
      </c>
      <c r="AH126" s="37">
        <f t="shared" si="30"/>
        <v>0.8</v>
      </c>
      <c r="AI126" s="37">
        <f t="shared" si="31"/>
        <v>0.1</v>
      </c>
      <c r="AJ126" s="37">
        <f t="shared" si="32"/>
        <v>0.1</v>
      </c>
      <c r="AK126" s="37">
        <f t="shared" si="33"/>
        <v>0.2</v>
      </c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1:50" x14ac:dyDescent="0.2">
      <c r="A127" s="33" t="str">
        <f>IF($C127="Grand Total",COUNTIF($A$13:$A126,"►"),IF(AND(G127&lt;&gt;"",G127&gt;9), IF(U127&gt;=0.75,"►",""),""))</f>
        <v/>
      </c>
      <c r="B127" s="34" t="str">
        <f>IF($C127="Grand Total",COUNTIF($B$13:$B126,"►"),IF(AND(G127&lt;&gt;"",G127&gt;9), IF(OR(AI127&gt;=0.25,AJ127&gt;=0.25,AK127&gt;=0.33),"►",""),""))</f>
        <v/>
      </c>
      <c r="C127" s="35" t="str">
        <f>IF('[1]Step 5'!A119="","",'[1]Step 5'!A119)</f>
        <v/>
      </c>
      <c r="D127" s="35" t="str">
        <f>IF('[1]Step 5'!B119="","",'[1]Step 5'!B119)</f>
        <v/>
      </c>
      <c r="E127" s="35" t="str">
        <f>IF('[1]Step 5'!C119="","",'[1]Step 5'!C119)</f>
        <v/>
      </c>
      <c r="F127" s="35" t="str">
        <f>IF('[1]Step 5'!D119="","",'[1]Step 5'!D119)</f>
        <v>02H</v>
      </c>
      <c r="G127" s="39">
        <f>IF('[1]Step 5'!R119="","",'[1]Step 5'!R119)</f>
        <v>29</v>
      </c>
      <c r="H127" s="36">
        <f>IF('[1]Step 5'!R119="","",'[1]Step 5'!E119)</f>
        <v>20</v>
      </c>
      <c r="I127" s="36">
        <f>IF('[1]Step 5'!R119="","",'[1]Step 5'!F119)</f>
        <v>5</v>
      </c>
      <c r="J127" s="36">
        <f>IF('[1]Step 5'!R119="","",'[1]Step 5'!G119)</f>
        <v>0</v>
      </c>
      <c r="K127" s="36">
        <f>IF('[1]Step 5'!R119="","",'[1]Step 5'!H119)</f>
        <v>1</v>
      </c>
      <c r="L127" s="36">
        <f>IF('[1]Step 5'!R119="","",'[1]Step 5'!I119)</f>
        <v>0</v>
      </c>
      <c r="M127" s="36">
        <f>IF('[1]Step 5'!R119="","",'[1]Step 5'!J119)</f>
        <v>0</v>
      </c>
      <c r="N127" s="36">
        <f>IF('[1]Step 5'!R119="","",'[1]Step 5'!K119)</f>
        <v>0</v>
      </c>
      <c r="O127" s="36">
        <f>IF('[1]Step 5'!R119="","",'[1]Step 5'!L119)</f>
        <v>0</v>
      </c>
      <c r="P127" s="36">
        <f>IF('[1]Step 5'!R119="","",'[1]Step 5'!M119)</f>
        <v>0</v>
      </c>
      <c r="Q127" s="36">
        <f>IF('[1]Step 5'!R119="","",'[1]Step 5'!N119)</f>
        <v>0</v>
      </c>
      <c r="R127" s="36">
        <f>IF('[1]Step 5'!R119="","",'[1]Step 5'!O119)</f>
        <v>3</v>
      </c>
      <c r="S127" s="36">
        <f>IF('[1]Step 5'!R119="","",'[1]Step 5'!P119)</f>
        <v>0</v>
      </c>
      <c r="T127" s="36">
        <f>IF('[1]Step 5'!R119="","",'[1]Step 5'!Q119)</f>
        <v>0</v>
      </c>
      <c r="U127" s="37">
        <f t="shared" si="17"/>
        <v>0.68965517241379315</v>
      </c>
      <c r="V127" s="37">
        <f t="shared" si="18"/>
        <v>0.17241379310344829</v>
      </c>
      <c r="W127" s="37">
        <f t="shared" si="19"/>
        <v>0</v>
      </c>
      <c r="X127" s="37">
        <f t="shared" si="20"/>
        <v>3.4482758620689655E-2</v>
      </c>
      <c r="Y127" s="37">
        <f t="shared" si="21"/>
        <v>0</v>
      </c>
      <c r="Z127" s="37">
        <f t="shared" si="22"/>
        <v>0</v>
      </c>
      <c r="AA127" s="37">
        <f t="shared" si="23"/>
        <v>0</v>
      </c>
      <c r="AB127" s="37">
        <f t="shared" si="24"/>
        <v>0</v>
      </c>
      <c r="AC127" s="37">
        <f t="shared" si="25"/>
        <v>0</v>
      </c>
      <c r="AD127" s="37">
        <f t="shared" si="26"/>
        <v>0</v>
      </c>
      <c r="AE127" s="37">
        <f t="shared" si="27"/>
        <v>0.10344827586206896</v>
      </c>
      <c r="AF127" s="37">
        <f t="shared" si="28"/>
        <v>0</v>
      </c>
      <c r="AG127" s="37">
        <f t="shared" si="29"/>
        <v>0</v>
      </c>
      <c r="AH127" s="37">
        <f t="shared" si="30"/>
        <v>0.86206896551724133</v>
      </c>
      <c r="AI127" s="37">
        <f t="shared" si="31"/>
        <v>3.4482758620689655E-2</v>
      </c>
      <c r="AJ127" s="37">
        <f t="shared" si="32"/>
        <v>0.10344827586206896</v>
      </c>
      <c r="AK127" s="37">
        <f t="shared" si="33"/>
        <v>0.13793103448275862</v>
      </c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1:50" x14ac:dyDescent="0.2">
      <c r="A128" s="33" t="str">
        <f>IF($C128="Grand Total",COUNTIF($A$13:$A127,"►"),IF(AND(G128&lt;&gt;"",G128&gt;9), IF(U128&gt;=0.75,"►",""),""))</f>
        <v/>
      </c>
      <c r="B128" s="34" t="str">
        <f>IF($C128="Grand Total",COUNTIF($B$13:$B127,"►"),IF(AND(G128&lt;&gt;"",G128&gt;9), IF(OR(AI128&gt;=0.25,AJ128&gt;=0.25,AK128&gt;=0.33),"►",""),""))</f>
        <v/>
      </c>
      <c r="C128" s="35" t="str">
        <f>IF('[1]Step 5'!A120="","",'[1]Step 5'!A120)</f>
        <v/>
      </c>
      <c r="D128" s="35" t="str">
        <f>IF('[1]Step 5'!B120="","",'[1]Step 5'!B120)</f>
        <v/>
      </c>
      <c r="E128" s="35" t="str">
        <f>IF('[1]Step 5'!C120="","",'[1]Step 5'!C120)</f>
        <v>Hybrid Total</v>
      </c>
      <c r="F128" s="35" t="str">
        <f>IF('[1]Step 5'!D120="","",'[1]Step 5'!D120)</f>
        <v/>
      </c>
      <c r="G128" s="39">
        <f>IF('[1]Step 5'!R120="","",'[1]Step 5'!R120)</f>
        <v>59</v>
      </c>
      <c r="H128" s="36">
        <f>IF('[1]Step 5'!R120="","",'[1]Step 5'!E120)</f>
        <v>41</v>
      </c>
      <c r="I128" s="36">
        <f>IF('[1]Step 5'!R120="","",'[1]Step 5'!F120)</f>
        <v>6</v>
      </c>
      <c r="J128" s="36">
        <f>IF('[1]Step 5'!R120="","",'[1]Step 5'!G120)</f>
        <v>2</v>
      </c>
      <c r="K128" s="36">
        <f>IF('[1]Step 5'!R120="","",'[1]Step 5'!H120)</f>
        <v>2</v>
      </c>
      <c r="L128" s="36">
        <f>IF('[1]Step 5'!R120="","",'[1]Step 5'!I120)</f>
        <v>0</v>
      </c>
      <c r="M128" s="36">
        <f>IF('[1]Step 5'!R120="","",'[1]Step 5'!J120)</f>
        <v>2</v>
      </c>
      <c r="N128" s="36">
        <f>IF('[1]Step 5'!R120="","",'[1]Step 5'!K120)</f>
        <v>0</v>
      </c>
      <c r="O128" s="36">
        <f>IF('[1]Step 5'!R120="","",'[1]Step 5'!L120)</f>
        <v>0</v>
      </c>
      <c r="P128" s="36">
        <f>IF('[1]Step 5'!R120="","",'[1]Step 5'!M120)</f>
        <v>0</v>
      </c>
      <c r="Q128" s="36">
        <f>IF('[1]Step 5'!R120="","",'[1]Step 5'!N120)</f>
        <v>0</v>
      </c>
      <c r="R128" s="36">
        <f>IF('[1]Step 5'!R120="","",'[1]Step 5'!O120)</f>
        <v>6</v>
      </c>
      <c r="S128" s="36">
        <f>IF('[1]Step 5'!R120="","",'[1]Step 5'!P120)</f>
        <v>0</v>
      </c>
      <c r="T128" s="36">
        <f>IF('[1]Step 5'!R120="","",'[1]Step 5'!Q120)</f>
        <v>0</v>
      </c>
      <c r="U128" s="37">
        <f t="shared" si="17"/>
        <v>0.69491525423728817</v>
      </c>
      <c r="V128" s="37">
        <f t="shared" si="18"/>
        <v>0.10169491525423729</v>
      </c>
      <c r="W128" s="37">
        <f t="shared" si="19"/>
        <v>3.3898305084745763E-2</v>
      </c>
      <c r="X128" s="37">
        <f t="shared" si="20"/>
        <v>3.3898305084745763E-2</v>
      </c>
      <c r="Y128" s="37">
        <f t="shared" si="21"/>
        <v>0</v>
      </c>
      <c r="Z128" s="37">
        <f t="shared" si="22"/>
        <v>3.3898305084745763E-2</v>
      </c>
      <c r="AA128" s="37">
        <f t="shared" si="23"/>
        <v>0</v>
      </c>
      <c r="AB128" s="37">
        <f t="shared" si="24"/>
        <v>0</v>
      </c>
      <c r="AC128" s="37">
        <f t="shared" si="25"/>
        <v>0</v>
      </c>
      <c r="AD128" s="37">
        <f t="shared" si="26"/>
        <v>0</v>
      </c>
      <c r="AE128" s="37">
        <f t="shared" si="27"/>
        <v>0.10169491525423729</v>
      </c>
      <c r="AF128" s="37">
        <f t="shared" si="28"/>
        <v>0</v>
      </c>
      <c r="AG128" s="37">
        <f t="shared" si="29"/>
        <v>0</v>
      </c>
      <c r="AH128" s="37">
        <f t="shared" si="30"/>
        <v>0.83050847457627119</v>
      </c>
      <c r="AI128" s="37">
        <f t="shared" si="31"/>
        <v>6.7796610169491525E-2</v>
      </c>
      <c r="AJ128" s="37">
        <f t="shared" si="32"/>
        <v>0.10169491525423729</v>
      </c>
      <c r="AK128" s="37">
        <f t="shared" si="33"/>
        <v>0.16949152542372881</v>
      </c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1:50" x14ac:dyDescent="0.2">
      <c r="A129" s="33" t="str">
        <f>IF($C129="Grand Total",COUNTIF($A$13:$A128,"►"),IF(AND(G129&lt;&gt;"",G129&gt;9), IF(U129&gt;=0.75,"►",""),""))</f>
        <v/>
      </c>
      <c r="B129" s="34" t="str">
        <f>IF($C129="Grand Total",COUNTIF($B$13:$B128,"►"),IF(AND(G129&lt;&gt;"",G129&gt;9), IF(OR(AI129&gt;=0.25,AJ129&gt;=0.25,AK129&gt;=0.33),"►",""),""))</f>
        <v/>
      </c>
      <c r="C129" s="35" t="str">
        <f>IF('[1]Step 5'!A121="","",'[1]Step 5'!A121)</f>
        <v/>
      </c>
      <c r="D129" s="35" t="str">
        <f>IF('[1]Step 5'!B121="","",'[1]Step 5'!B121)</f>
        <v>2130 Total</v>
      </c>
      <c r="E129" s="35" t="str">
        <f>IF('[1]Step 5'!C121="","",'[1]Step 5'!C121)</f>
        <v/>
      </c>
      <c r="F129" s="35" t="str">
        <f>IF('[1]Step 5'!D121="","",'[1]Step 5'!D121)</f>
        <v/>
      </c>
      <c r="G129" s="39">
        <f>IF('[1]Step 5'!R121="","",'[1]Step 5'!R121)</f>
        <v>59</v>
      </c>
      <c r="H129" s="36">
        <f>IF('[1]Step 5'!R121="","",'[1]Step 5'!E121)</f>
        <v>41</v>
      </c>
      <c r="I129" s="36">
        <f>IF('[1]Step 5'!R121="","",'[1]Step 5'!F121)</f>
        <v>6</v>
      </c>
      <c r="J129" s="36">
        <f>IF('[1]Step 5'!R121="","",'[1]Step 5'!G121)</f>
        <v>2</v>
      </c>
      <c r="K129" s="36">
        <f>IF('[1]Step 5'!R121="","",'[1]Step 5'!H121)</f>
        <v>2</v>
      </c>
      <c r="L129" s="36">
        <f>IF('[1]Step 5'!R121="","",'[1]Step 5'!I121)</f>
        <v>0</v>
      </c>
      <c r="M129" s="36">
        <f>IF('[1]Step 5'!R121="","",'[1]Step 5'!J121)</f>
        <v>2</v>
      </c>
      <c r="N129" s="36">
        <f>IF('[1]Step 5'!R121="","",'[1]Step 5'!K121)</f>
        <v>0</v>
      </c>
      <c r="O129" s="36">
        <f>IF('[1]Step 5'!R121="","",'[1]Step 5'!L121)</f>
        <v>0</v>
      </c>
      <c r="P129" s="36">
        <f>IF('[1]Step 5'!R121="","",'[1]Step 5'!M121)</f>
        <v>0</v>
      </c>
      <c r="Q129" s="36">
        <f>IF('[1]Step 5'!R121="","",'[1]Step 5'!N121)</f>
        <v>0</v>
      </c>
      <c r="R129" s="36">
        <f>IF('[1]Step 5'!R121="","",'[1]Step 5'!O121)</f>
        <v>6</v>
      </c>
      <c r="S129" s="36">
        <f>IF('[1]Step 5'!R121="","",'[1]Step 5'!P121)</f>
        <v>0</v>
      </c>
      <c r="T129" s="36">
        <f>IF('[1]Step 5'!R121="","",'[1]Step 5'!Q121)</f>
        <v>0</v>
      </c>
      <c r="U129" s="37">
        <f t="shared" si="17"/>
        <v>0.69491525423728817</v>
      </c>
      <c r="V129" s="37">
        <f t="shared" si="18"/>
        <v>0.10169491525423729</v>
      </c>
      <c r="W129" s="37">
        <f t="shared" si="19"/>
        <v>3.3898305084745763E-2</v>
      </c>
      <c r="X129" s="37">
        <f t="shared" si="20"/>
        <v>3.3898305084745763E-2</v>
      </c>
      <c r="Y129" s="37">
        <f t="shared" si="21"/>
        <v>0</v>
      </c>
      <c r="Z129" s="37">
        <f t="shared" si="22"/>
        <v>3.3898305084745763E-2</v>
      </c>
      <c r="AA129" s="37">
        <f t="shared" si="23"/>
        <v>0</v>
      </c>
      <c r="AB129" s="37">
        <f t="shared" si="24"/>
        <v>0</v>
      </c>
      <c r="AC129" s="37">
        <f t="shared" si="25"/>
        <v>0</v>
      </c>
      <c r="AD129" s="37">
        <f t="shared" si="26"/>
        <v>0</v>
      </c>
      <c r="AE129" s="37">
        <f t="shared" si="27"/>
        <v>0.10169491525423729</v>
      </c>
      <c r="AF129" s="37">
        <f t="shared" si="28"/>
        <v>0</v>
      </c>
      <c r="AG129" s="37">
        <f t="shared" si="29"/>
        <v>0</v>
      </c>
      <c r="AH129" s="37">
        <f t="shared" si="30"/>
        <v>0.83050847457627119</v>
      </c>
      <c r="AI129" s="37">
        <f t="shared" si="31"/>
        <v>6.7796610169491525E-2</v>
      </c>
      <c r="AJ129" s="37">
        <f t="shared" si="32"/>
        <v>0.10169491525423729</v>
      </c>
      <c r="AK129" s="37">
        <f t="shared" si="33"/>
        <v>0.16949152542372881</v>
      </c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</row>
    <row r="130" spans="1:50" x14ac:dyDescent="0.2">
      <c r="A130" s="33" t="str">
        <f>IF($C130="Grand Total",COUNTIF($A$13:$A129,"►"),IF(AND(G130&lt;&gt;"",G130&gt;9), IF(U130&gt;=0.75,"►",""),""))</f>
        <v>►</v>
      </c>
      <c r="B130" s="34" t="str">
        <f>IF($C130="Grand Total",COUNTIF($B$13:$B129,"►"),IF(AND(G130&lt;&gt;"",G130&gt;9), IF(OR(AI130&gt;=0.25,AJ130&gt;=0.25,AK130&gt;=0.33),"►",""),""))</f>
        <v/>
      </c>
      <c r="C130" s="35" t="str">
        <f>IF('[1]Step 5'!A122="","",'[1]Step 5'!A122)</f>
        <v/>
      </c>
      <c r="D130" s="35" t="str">
        <f>IF('[1]Step 5'!B122="","",'[1]Step 5'!B122)</f>
        <v>3214</v>
      </c>
      <c r="E130" s="35" t="str">
        <f>IF('[1]Step 5'!C122="","",'[1]Step 5'!C122)</f>
        <v>Hybrid</v>
      </c>
      <c r="F130" s="35" t="str">
        <f>IF('[1]Step 5'!D122="","",'[1]Step 5'!D122)</f>
        <v>01H</v>
      </c>
      <c r="G130" s="39">
        <f>IF('[1]Step 5'!R122="","",'[1]Step 5'!R122)</f>
        <v>29</v>
      </c>
      <c r="H130" s="36">
        <f>IF('[1]Step 5'!R122="","",'[1]Step 5'!E122)</f>
        <v>28</v>
      </c>
      <c r="I130" s="36">
        <f>IF('[1]Step 5'!R122="","",'[1]Step 5'!F122)</f>
        <v>0</v>
      </c>
      <c r="J130" s="36">
        <f>IF('[1]Step 5'!R122="","",'[1]Step 5'!G122)</f>
        <v>1</v>
      </c>
      <c r="K130" s="36">
        <f>IF('[1]Step 5'!R122="","",'[1]Step 5'!H122)</f>
        <v>0</v>
      </c>
      <c r="L130" s="36">
        <f>IF('[1]Step 5'!R122="","",'[1]Step 5'!I122)</f>
        <v>0</v>
      </c>
      <c r="M130" s="36">
        <f>IF('[1]Step 5'!R122="","",'[1]Step 5'!J122)</f>
        <v>0</v>
      </c>
      <c r="N130" s="36">
        <f>IF('[1]Step 5'!R122="","",'[1]Step 5'!K122)</f>
        <v>0</v>
      </c>
      <c r="O130" s="36">
        <f>IF('[1]Step 5'!R122="","",'[1]Step 5'!L122)</f>
        <v>0</v>
      </c>
      <c r="P130" s="36">
        <f>IF('[1]Step 5'!R122="","",'[1]Step 5'!M122)</f>
        <v>0</v>
      </c>
      <c r="Q130" s="36">
        <f>IF('[1]Step 5'!R122="","",'[1]Step 5'!N122)</f>
        <v>0</v>
      </c>
      <c r="R130" s="36">
        <f>IF('[1]Step 5'!R122="","",'[1]Step 5'!O122)</f>
        <v>0</v>
      </c>
      <c r="S130" s="36">
        <f>IF('[1]Step 5'!R122="","",'[1]Step 5'!P122)</f>
        <v>0</v>
      </c>
      <c r="T130" s="36">
        <f>IF('[1]Step 5'!R122="","",'[1]Step 5'!Q122)</f>
        <v>0</v>
      </c>
      <c r="U130" s="37">
        <f t="shared" si="17"/>
        <v>0.96551724137931039</v>
      </c>
      <c r="V130" s="37">
        <f t="shared" si="18"/>
        <v>0</v>
      </c>
      <c r="W130" s="37">
        <f t="shared" si="19"/>
        <v>3.4482758620689655E-2</v>
      </c>
      <c r="X130" s="37">
        <f t="shared" si="20"/>
        <v>0</v>
      </c>
      <c r="Y130" s="37">
        <f t="shared" si="21"/>
        <v>0</v>
      </c>
      <c r="Z130" s="37">
        <f t="shared" si="22"/>
        <v>0</v>
      </c>
      <c r="AA130" s="37">
        <f t="shared" si="23"/>
        <v>0</v>
      </c>
      <c r="AB130" s="37">
        <f t="shared" si="24"/>
        <v>0</v>
      </c>
      <c r="AC130" s="37">
        <f t="shared" si="25"/>
        <v>0</v>
      </c>
      <c r="AD130" s="37">
        <f t="shared" si="26"/>
        <v>0</v>
      </c>
      <c r="AE130" s="37">
        <f t="shared" si="27"/>
        <v>0</v>
      </c>
      <c r="AF130" s="37">
        <f t="shared" si="28"/>
        <v>0</v>
      </c>
      <c r="AG130" s="37">
        <f t="shared" si="29"/>
        <v>0</v>
      </c>
      <c r="AH130" s="37">
        <f t="shared" si="30"/>
        <v>1</v>
      </c>
      <c r="AI130" s="37">
        <f t="shared" si="31"/>
        <v>0</v>
      </c>
      <c r="AJ130" s="37">
        <f t="shared" si="32"/>
        <v>0</v>
      </c>
      <c r="AK130" s="37">
        <f t="shared" si="33"/>
        <v>0</v>
      </c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1:50" x14ac:dyDescent="0.2">
      <c r="A131" s="33" t="str">
        <f>IF($C131="Grand Total",COUNTIF($A$13:$A130,"►"),IF(AND(G131&lt;&gt;"",G131&gt;9), IF(U131&gt;=0.75,"►",""),""))</f>
        <v>►</v>
      </c>
      <c r="B131" s="34" t="str">
        <f>IF($C131="Grand Total",COUNTIF($B$13:$B130,"►"),IF(AND(G131&lt;&gt;"",G131&gt;9), IF(OR(AI131&gt;=0.25,AJ131&gt;=0.25,AK131&gt;=0.33),"►",""),""))</f>
        <v/>
      </c>
      <c r="C131" s="35" t="str">
        <f>IF('[1]Step 5'!A123="","",'[1]Step 5'!A123)</f>
        <v/>
      </c>
      <c r="D131" s="35" t="str">
        <f>IF('[1]Step 5'!B123="","",'[1]Step 5'!B123)</f>
        <v/>
      </c>
      <c r="E131" s="35" t="str">
        <f>IF('[1]Step 5'!C123="","",'[1]Step 5'!C123)</f>
        <v>Hybrid Total</v>
      </c>
      <c r="F131" s="35" t="str">
        <f>IF('[1]Step 5'!D123="","",'[1]Step 5'!D123)</f>
        <v/>
      </c>
      <c r="G131" s="39">
        <f>IF('[1]Step 5'!R123="","",'[1]Step 5'!R123)</f>
        <v>29</v>
      </c>
      <c r="H131" s="36">
        <f>IF('[1]Step 5'!R123="","",'[1]Step 5'!E123)</f>
        <v>28</v>
      </c>
      <c r="I131" s="36">
        <f>IF('[1]Step 5'!R123="","",'[1]Step 5'!F123)</f>
        <v>0</v>
      </c>
      <c r="J131" s="36">
        <f>IF('[1]Step 5'!R123="","",'[1]Step 5'!G123)</f>
        <v>1</v>
      </c>
      <c r="K131" s="36">
        <f>IF('[1]Step 5'!R123="","",'[1]Step 5'!H123)</f>
        <v>0</v>
      </c>
      <c r="L131" s="36">
        <f>IF('[1]Step 5'!R123="","",'[1]Step 5'!I123)</f>
        <v>0</v>
      </c>
      <c r="M131" s="36">
        <f>IF('[1]Step 5'!R123="","",'[1]Step 5'!J123)</f>
        <v>0</v>
      </c>
      <c r="N131" s="36">
        <f>IF('[1]Step 5'!R123="","",'[1]Step 5'!K123)</f>
        <v>0</v>
      </c>
      <c r="O131" s="36">
        <f>IF('[1]Step 5'!R123="","",'[1]Step 5'!L123)</f>
        <v>0</v>
      </c>
      <c r="P131" s="36">
        <f>IF('[1]Step 5'!R123="","",'[1]Step 5'!M123)</f>
        <v>0</v>
      </c>
      <c r="Q131" s="36">
        <f>IF('[1]Step 5'!R123="","",'[1]Step 5'!N123)</f>
        <v>0</v>
      </c>
      <c r="R131" s="36">
        <f>IF('[1]Step 5'!R123="","",'[1]Step 5'!O123)</f>
        <v>0</v>
      </c>
      <c r="S131" s="36">
        <f>IF('[1]Step 5'!R123="","",'[1]Step 5'!P123)</f>
        <v>0</v>
      </c>
      <c r="T131" s="36">
        <f>IF('[1]Step 5'!R123="","",'[1]Step 5'!Q123)</f>
        <v>0</v>
      </c>
      <c r="U131" s="37">
        <f t="shared" si="17"/>
        <v>0.96551724137931039</v>
      </c>
      <c r="V131" s="37">
        <f t="shared" si="18"/>
        <v>0</v>
      </c>
      <c r="W131" s="37">
        <f t="shared" si="19"/>
        <v>3.4482758620689655E-2</v>
      </c>
      <c r="X131" s="37">
        <f t="shared" si="20"/>
        <v>0</v>
      </c>
      <c r="Y131" s="37">
        <f t="shared" si="21"/>
        <v>0</v>
      </c>
      <c r="Z131" s="37">
        <f t="shared" si="22"/>
        <v>0</v>
      </c>
      <c r="AA131" s="37">
        <f t="shared" si="23"/>
        <v>0</v>
      </c>
      <c r="AB131" s="37">
        <f t="shared" si="24"/>
        <v>0</v>
      </c>
      <c r="AC131" s="37">
        <f t="shared" si="25"/>
        <v>0</v>
      </c>
      <c r="AD131" s="37">
        <f t="shared" si="26"/>
        <v>0</v>
      </c>
      <c r="AE131" s="37">
        <f t="shared" si="27"/>
        <v>0</v>
      </c>
      <c r="AF131" s="37">
        <f t="shared" si="28"/>
        <v>0</v>
      </c>
      <c r="AG131" s="37">
        <f t="shared" si="29"/>
        <v>0</v>
      </c>
      <c r="AH131" s="37">
        <f t="shared" si="30"/>
        <v>1</v>
      </c>
      <c r="AI131" s="37">
        <f t="shared" si="31"/>
        <v>0</v>
      </c>
      <c r="AJ131" s="37">
        <f t="shared" si="32"/>
        <v>0</v>
      </c>
      <c r="AK131" s="37">
        <f t="shared" si="33"/>
        <v>0</v>
      </c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1:50" x14ac:dyDescent="0.2">
      <c r="A132" s="33" t="str">
        <f>IF($C132="Grand Total",COUNTIF($A$13:$A131,"►"),IF(AND(G132&lt;&gt;"",G132&gt;9), IF(U132&gt;=0.75,"►",""),""))</f>
        <v>►</v>
      </c>
      <c r="B132" s="34" t="str">
        <f>IF($C132="Grand Total",COUNTIF($B$13:$B131,"►"),IF(AND(G132&lt;&gt;"",G132&gt;9), IF(OR(AI132&gt;=0.25,AJ132&gt;=0.25,AK132&gt;=0.33),"►",""),""))</f>
        <v/>
      </c>
      <c r="C132" s="35" t="str">
        <f>IF('[1]Step 5'!A124="","",'[1]Step 5'!A124)</f>
        <v/>
      </c>
      <c r="D132" s="35" t="str">
        <f>IF('[1]Step 5'!B124="","",'[1]Step 5'!B124)</f>
        <v>3214 Total</v>
      </c>
      <c r="E132" s="35" t="str">
        <f>IF('[1]Step 5'!C124="","",'[1]Step 5'!C124)</f>
        <v/>
      </c>
      <c r="F132" s="35" t="str">
        <f>IF('[1]Step 5'!D124="","",'[1]Step 5'!D124)</f>
        <v/>
      </c>
      <c r="G132" s="39">
        <f>IF('[1]Step 5'!R124="","",'[1]Step 5'!R124)</f>
        <v>29</v>
      </c>
      <c r="H132" s="36">
        <f>IF('[1]Step 5'!R124="","",'[1]Step 5'!E124)</f>
        <v>28</v>
      </c>
      <c r="I132" s="36">
        <f>IF('[1]Step 5'!R124="","",'[1]Step 5'!F124)</f>
        <v>0</v>
      </c>
      <c r="J132" s="36">
        <f>IF('[1]Step 5'!R124="","",'[1]Step 5'!G124)</f>
        <v>1</v>
      </c>
      <c r="K132" s="36">
        <f>IF('[1]Step 5'!R124="","",'[1]Step 5'!H124)</f>
        <v>0</v>
      </c>
      <c r="L132" s="36">
        <f>IF('[1]Step 5'!R124="","",'[1]Step 5'!I124)</f>
        <v>0</v>
      </c>
      <c r="M132" s="36">
        <f>IF('[1]Step 5'!R124="","",'[1]Step 5'!J124)</f>
        <v>0</v>
      </c>
      <c r="N132" s="36">
        <f>IF('[1]Step 5'!R124="","",'[1]Step 5'!K124)</f>
        <v>0</v>
      </c>
      <c r="O132" s="36">
        <f>IF('[1]Step 5'!R124="","",'[1]Step 5'!L124)</f>
        <v>0</v>
      </c>
      <c r="P132" s="36">
        <f>IF('[1]Step 5'!R124="","",'[1]Step 5'!M124)</f>
        <v>0</v>
      </c>
      <c r="Q132" s="36">
        <f>IF('[1]Step 5'!R124="","",'[1]Step 5'!N124)</f>
        <v>0</v>
      </c>
      <c r="R132" s="36">
        <f>IF('[1]Step 5'!R124="","",'[1]Step 5'!O124)</f>
        <v>0</v>
      </c>
      <c r="S132" s="36">
        <f>IF('[1]Step 5'!R124="","",'[1]Step 5'!P124)</f>
        <v>0</v>
      </c>
      <c r="T132" s="36">
        <f>IF('[1]Step 5'!R124="","",'[1]Step 5'!Q124)</f>
        <v>0</v>
      </c>
      <c r="U132" s="37">
        <f t="shared" si="17"/>
        <v>0.96551724137931039</v>
      </c>
      <c r="V132" s="37">
        <f t="shared" si="18"/>
        <v>0</v>
      </c>
      <c r="W132" s="37">
        <f t="shared" si="19"/>
        <v>3.4482758620689655E-2</v>
      </c>
      <c r="X132" s="37">
        <f t="shared" si="20"/>
        <v>0</v>
      </c>
      <c r="Y132" s="37">
        <f t="shared" si="21"/>
        <v>0</v>
      </c>
      <c r="Z132" s="37">
        <f t="shared" si="22"/>
        <v>0</v>
      </c>
      <c r="AA132" s="37">
        <f t="shared" si="23"/>
        <v>0</v>
      </c>
      <c r="AB132" s="37">
        <f t="shared" si="24"/>
        <v>0</v>
      </c>
      <c r="AC132" s="37">
        <f t="shared" si="25"/>
        <v>0</v>
      </c>
      <c r="AD132" s="37">
        <f t="shared" si="26"/>
        <v>0</v>
      </c>
      <c r="AE132" s="37">
        <f t="shared" si="27"/>
        <v>0</v>
      </c>
      <c r="AF132" s="37">
        <f t="shared" si="28"/>
        <v>0</v>
      </c>
      <c r="AG132" s="37">
        <f t="shared" si="29"/>
        <v>0</v>
      </c>
      <c r="AH132" s="37">
        <f t="shared" si="30"/>
        <v>1</v>
      </c>
      <c r="AI132" s="37">
        <f t="shared" si="31"/>
        <v>0</v>
      </c>
      <c r="AJ132" s="37">
        <f t="shared" si="32"/>
        <v>0</v>
      </c>
      <c r="AK132" s="37">
        <f t="shared" si="33"/>
        <v>0</v>
      </c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1:50" x14ac:dyDescent="0.2">
      <c r="A133" s="33" t="str">
        <f>IF($C133="Grand Total",COUNTIF($A$13:$A132,"►"),IF(AND(G133&lt;&gt;"",G133&gt;9), IF(U133&gt;=0.75,"►",""),""))</f>
        <v>►</v>
      </c>
      <c r="B133" s="34" t="str">
        <f>IF($C133="Grand Total",COUNTIF($B$13:$B132,"►"),IF(AND(G133&lt;&gt;"",G133&gt;9), IF(OR(AI133&gt;=0.25,AJ133&gt;=0.25,AK133&gt;=0.33),"►",""),""))</f>
        <v/>
      </c>
      <c r="C133" s="35" t="str">
        <f>IF('[1]Step 5'!A125="","",'[1]Step 5'!A125)</f>
        <v>EDUC Total</v>
      </c>
      <c r="D133" s="35" t="str">
        <f>IF('[1]Step 5'!B125="","",'[1]Step 5'!B125)</f>
        <v/>
      </c>
      <c r="E133" s="35" t="str">
        <f>IF('[1]Step 5'!C125="","",'[1]Step 5'!C125)</f>
        <v/>
      </c>
      <c r="F133" s="35" t="str">
        <f>IF('[1]Step 5'!D125="","",'[1]Step 5'!D125)</f>
        <v/>
      </c>
      <c r="G133" s="39">
        <f>IF('[1]Step 5'!R125="","",'[1]Step 5'!R125)</f>
        <v>205</v>
      </c>
      <c r="H133" s="36">
        <f>IF('[1]Step 5'!R125="","",'[1]Step 5'!E125)</f>
        <v>165</v>
      </c>
      <c r="I133" s="36">
        <f>IF('[1]Step 5'!R125="","",'[1]Step 5'!F125)</f>
        <v>14</v>
      </c>
      <c r="J133" s="36">
        <f>IF('[1]Step 5'!R125="","",'[1]Step 5'!G125)</f>
        <v>7</v>
      </c>
      <c r="K133" s="36">
        <f>IF('[1]Step 5'!R125="","",'[1]Step 5'!H125)</f>
        <v>4</v>
      </c>
      <c r="L133" s="36">
        <f>IF('[1]Step 5'!R125="","",'[1]Step 5'!I125)</f>
        <v>2</v>
      </c>
      <c r="M133" s="36">
        <f>IF('[1]Step 5'!R125="","",'[1]Step 5'!J125)</f>
        <v>2</v>
      </c>
      <c r="N133" s="36">
        <f>IF('[1]Step 5'!R125="","",'[1]Step 5'!K125)</f>
        <v>0</v>
      </c>
      <c r="O133" s="36">
        <f>IF('[1]Step 5'!R125="","",'[1]Step 5'!L125)</f>
        <v>0</v>
      </c>
      <c r="P133" s="36">
        <f>IF('[1]Step 5'!R125="","",'[1]Step 5'!M125)</f>
        <v>0</v>
      </c>
      <c r="Q133" s="36">
        <f>IF('[1]Step 5'!R125="","",'[1]Step 5'!N125)</f>
        <v>0</v>
      </c>
      <c r="R133" s="36">
        <f>IF('[1]Step 5'!R125="","",'[1]Step 5'!O125)</f>
        <v>11</v>
      </c>
      <c r="S133" s="36">
        <f>IF('[1]Step 5'!R125="","",'[1]Step 5'!P125)</f>
        <v>0</v>
      </c>
      <c r="T133" s="36">
        <f>IF('[1]Step 5'!R125="","",'[1]Step 5'!Q125)</f>
        <v>0</v>
      </c>
      <c r="U133" s="37">
        <f t="shared" si="17"/>
        <v>0.80487804878048785</v>
      </c>
      <c r="V133" s="37">
        <f t="shared" si="18"/>
        <v>6.8292682926829273E-2</v>
      </c>
      <c r="W133" s="37">
        <f t="shared" si="19"/>
        <v>3.4146341463414637E-2</v>
      </c>
      <c r="X133" s="37">
        <f t="shared" si="20"/>
        <v>1.9512195121951219E-2</v>
      </c>
      <c r="Y133" s="37">
        <f t="shared" si="21"/>
        <v>9.7560975609756097E-3</v>
      </c>
      <c r="Z133" s="37">
        <f t="shared" si="22"/>
        <v>9.7560975609756097E-3</v>
      </c>
      <c r="AA133" s="37">
        <f t="shared" si="23"/>
        <v>0</v>
      </c>
      <c r="AB133" s="37">
        <f t="shared" si="24"/>
        <v>0</v>
      </c>
      <c r="AC133" s="37">
        <f t="shared" si="25"/>
        <v>0</v>
      </c>
      <c r="AD133" s="37">
        <f t="shared" si="26"/>
        <v>0</v>
      </c>
      <c r="AE133" s="37">
        <f t="shared" si="27"/>
        <v>5.3658536585365853E-2</v>
      </c>
      <c r="AF133" s="37">
        <f t="shared" si="28"/>
        <v>0</v>
      </c>
      <c r="AG133" s="37">
        <f t="shared" si="29"/>
        <v>0</v>
      </c>
      <c r="AH133" s="37">
        <f t="shared" si="30"/>
        <v>0.90731707317073174</v>
      </c>
      <c r="AI133" s="37">
        <f t="shared" si="31"/>
        <v>3.9024390243902439E-2</v>
      </c>
      <c r="AJ133" s="37">
        <f t="shared" si="32"/>
        <v>5.3658536585365853E-2</v>
      </c>
      <c r="AK133" s="37">
        <f t="shared" si="33"/>
        <v>9.2682926829268292E-2</v>
      </c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1:50" x14ac:dyDescent="0.2">
      <c r="A134" s="33" t="str">
        <f>IF($C134="Grand Total",COUNTIF($A$13:$A133,"►"),IF(AND(G134&lt;&gt;"",G134&gt;9), IF(U134&gt;=0.75,"►",""),""))</f>
        <v>►</v>
      </c>
      <c r="B134" s="34" t="str">
        <f>IF($C134="Grand Total",COUNTIF($B$13:$B133,"►"),IF(AND(G134&lt;&gt;"",G134&gt;9), IF(OR(AI134&gt;=0.25,AJ134&gt;=0.25,AK134&gt;=0.33),"►",""),""))</f>
        <v/>
      </c>
      <c r="C134" s="35" t="str">
        <f>IF('[1]Step 5'!A126="","",'[1]Step 5'!A126)</f>
        <v>ELCT</v>
      </c>
      <c r="D134" s="35" t="str">
        <f>IF('[1]Step 5'!B126="","",'[1]Step 5'!B126)</f>
        <v>1100</v>
      </c>
      <c r="E134" s="35" t="str">
        <f>IF('[1]Step 5'!C126="","",'[1]Step 5'!C126)</f>
        <v>Hybrid</v>
      </c>
      <c r="F134" s="35" t="str">
        <f>IF('[1]Step 5'!D126="","",'[1]Step 5'!D126)</f>
        <v>01H</v>
      </c>
      <c r="G134" s="39">
        <f>IF('[1]Step 5'!R126="","",'[1]Step 5'!R126)</f>
        <v>19</v>
      </c>
      <c r="H134" s="36">
        <f>IF('[1]Step 5'!R126="","",'[1]Step 5'!E126)</f>
        <v>16</v>
      </c>
      <c r="I134" s="36">
        <f>IF('[1]Step 5'!R126="","",'[1]Step 5'!F126)</f>
        <v>2</v>
      </c>
      <c r="J134" s="36">
        <f>IF('[1]Step 5'!R126="","",'[1]Step 5'!G126)</f>
        <v>1</v>
      </c>
      <c r="K134" s="36">
        <f>IF('[1]Step 5'!R126="","",'[1]Step 5'!H126)</f>
        <v>0</v>
      </c>
      <c r="L134" s="36">
        <f>IF('[1]Step 5'!R126="","",'[1]Step 5'!I126)</f>
        <v>0</v>
      </c>
      <c r="M134" s="36">
        <f>IF('[1]Step 5'!R126="","",'[1]Step 5'!J126)</f>
        <v>0</v>
      </c>
      <c r="N134" s="36">
        <f>IF('[1]Step 5'!R126="","",'[1]Step 5'!K126)</f>
        <v>0</v>
      </c>
      <c r="O134" s="36">
        <f>IF('[1]Step 5'!R126="","",'[1]Step 5'!L126)</f>
        <v>0</v>
      </c>
      <c r="P134" s="36">
        <f>IF('[1]Step 5'!R126="","",'[1]Step 5'!M126)</f>
        <v>0</v>
      </c>
      <c r="Q134" s="36">
        <f>IF('[1]Step 5'!R126="","",'[1]Step 5'!N126)</f>
        <v>0</v>
      </c>
      <c r="R134" s="36">
        <f>IF('[1]Step 5'!R126="","",'[1]Step 5'!O126)</f>
        <v>0</v>
      </c>
      <c r="S134" s="36">
        <f>IF('[1]Step 5'!R126="","",'[1]Step 5'!P126)</f>
        <v>0</v>
      </c>
      <c r="T134" s="36">
        <f>IF('[1]Step 5'!R126="","",'[1]Step 5'!Q126)</f>
        <v>0</v>
      </c>
      <c r="U134" s="37">
        <f t="shared" si="17"/>
        <v>0.84210526315789469</v>
      </c>
      <c r="V134" s="37">
        <f t="shared" si="18"/>
        <v>0.10526315789473684</v>
      </c>
      <c r="W134" s="37">
        <f t="shared" si="19"/>
        <v>5.2631578947368418E-2</v>
      </c>
      <c r="X134" s="37">
        <f t="shared" si="20"/>
        <v>0</v>
      </c>
      <c r="Y134" s="37">
        <f t="shared" si="21"/>
        <v>0</v>
      </c>
      <c r="Z134" s="37">
        <f t="shared" si="22"/>
        <v>0</v>
      </c>
      <c r="AA134" s="37">
        <f t="shared" si="23"/>
        <v>0</v>
      </c>
      <c r="AB134" s="37">
        <f t="shared" si="24"/>
        <v>0</v>
      </c>
      <c r="AC134" s="37">
        <f t="shared" si="25"/>
        <v>0</v>
      </c>
      <c r="AD134" s="37">
        <f t="shared" si="26"/>
        <v>0</v>
      </c>
      <c r="AE134" s="37">
        <f t="shared" si="27"/>
        <v>0</v>
      </c>
      <c r="AF134" s="37">
        <f t="shared" si="28"/>
        <v>0</v>
      </c>
      <c r="AG134" s="37">
        <f t="shared" si="29"/>
        <v>0</v>
      </c>
      <c r="AH134" s="37">
        <f t="shared" si="30"/>
        <v>1</v>
      </c>
      <c r="AI134" s="37">
        <f t="shared" si="31"/>
        <v>0</v>
      </c>
      <c r="AJ134" s="37">
        <f t="shared" si="32"/>
        <v>0</v>
      </c>
      <c r="AK134" s="37">
        <f t="shared" si="33"/>
        <v>0</v>
      </c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1:50" x14ac:dyDescent="0.2">
      <c r="A135" s="33" t="str">
        <f>IF($C135="Grand Total",COUNTIF($A$13:$A134,"►"),IF(AND(G135&lt;&gt;"",G135&gt;9), IF(U135&gt;=0.75,"►",""),""))</f>
        <v>►</v>
      </c>
      <c r="B135" s="34" t="str">
        <f>IF($C135="Grand Total",COUNTIF($B$13:$B134,"►"),IF(AND(G135&lt;&gt;"",G135&gt;9), IF(OR(AI135&gt;=0.25,AJ135&gt;=0.25,AK135&gt;=0.33),"►",""),""))</f>
        <v/>
      </c>
      <c r="C135" s="35" t="str">
        <f>IF('[1]Step 5'!A127="","",'[1]Step 5'!A127)</f>
        <v/>
      </c>
      <c r="D135" s="35" t="str">
        <f>IF('[1]Step 5'!B127="","",'[1]Step 5'!B127)</f>
        <v/>
      </c>
      <c r="E135" s="35" t="str">
        <f>IF('[1]Step 5'!C127="","",'[1]Step 5'!C127)</f>
        <v>Hybrid Total</v>
      </c>
      <c r="F135" s="35" t="str">
        <f>IF('[1]Step 5'!D127="","",'[1]Step 5'!D127)</f>
        <v/>
      </c>
      <c r="G135" s="39">
        <f>IF('[1]Step 5'!R127="","",'[1]Step 5'!R127)</f>
        <v>19</v>
      </c>
      <c r="H135" s="36">
        <f>IF('[1]Step 5'!R127="","",'[1]Step 5'!E127)</f>
        <v>16</v>
      </c>
      <c r="I135" s="36">
        <f>IF('[1]Step 5'!R127="","",'[1]Step 5'!F127)</f>
        <v>2</v>
      </c>
      <c r="J135" s="36">
        <f>IF('[1]Step 5'!R127="","",'[1]Step 5'!G127)</f>
        <v>1</v>
      </c>
      <c r="K135" s="36">
        <f>IF('[1]Step 5'!R127="","",'[1]Step 5'!H127)</f>
        <v>0</v>
      </c>
      <c r="L135" s="36">
        <f>IF('[1]Step 5'!R127="","",'[1]Step 5'!I127)</f>
        <v>0</v>
      </c>
      <c r="M135" s="36">
        <f>IF('[1]Step 5'!R127="","",'[1]Step 5'!J127)</f>
        <v>0</v>
      </c>
      <c r="N135" s="36">
        <f>IF('[1]Step 5'!R127="","",'[1]Step 5'!K127)</f>
        <v>0</v>
      </c>
      <c r="O135" s="36">
        <f>IF('[1]Step 5'!R127="","",'[1]Step 5'!L127)</f>
        <v>0</v>
      </c>
      <c r="P135" s="36">
        <f>IF('[1]Step 5'!R127="","",'[1]Step 5'!M127)</f>
        <v>0</v>
      </c>
      <c r="Q135" s="36">
        <f>IF('[1]Step 5'!R127="","",'[1]Step 5'!N127)</f>
        <v>0</v>
      </c>
      <c r="R135" s="36">
        <f>IF('[1]Step 5'!R127="","",'[1]Step 5'!O127)</f>
        <v>0</v>
      </c>
      <c r="S135" s="36">
        <f>IF('[1]Step 5'!R127="","",'[1]Step 5'!P127)</f>
        <v>0</v>
      </c>
      <c r="T135" s="36">
        <f>IF('[1]Step 5'!R127="","",'[1]Step 5'!Q127)</f>
        <v>0</v>
      </c>
      <c r="U135" s="37">
        <f t="shared" si="17"/>
        <v>0.84210526315789469</v>
      </c>
      <c r="V135" s="37">
        <f t="shared" si="18"/>
        <v>0.10526315789473684</v>
      </c>
      <c r="W135" s="37">
        <f t="shared" si="19"/>
        <v>5.2631578947368418E-2</v>
      </c>
      <c r="X135" s="37">
        <f t="shared" si="20"/>
        <v>0</v>
      </c>
      <c r="Y135" s="37">
        <f t="shared" si="21"/>
        <v>0</v>
      </c>
      <c r="Z135" s="37">
        <f t="shared" si="22"/>
        <v>0</v>
      </c>
      <c r="AA135" s="37">
        <f t="shared" si="23"/>
        <v>0</v>
      </c>
      <c r="AB135" s="37">
        <f t="shared" si="24"/>
        <v>0</v>
      </c>
      <c r="AC135" s="37">
        <f t="shared" si="25"/>
        <v>0</v>
      </c>
      <c r="AD135" s="37">
        <f t="shared" si="26"/>
        <v>0</v>
      </c>
      <c r="AE135" s="37">
        <f t="shared" si="27"/>
        <v>0</v>
      </c>
      <c r="AF135" s="37">
        <f t="shared" si="28"/>
        <v>0</v>
      </c>
      <c r="AG135" s="37">
        <f t="shared" si="29"/>
        <v>0</v>
      </c>
      <c r="AH135" s="37">
        <f t="shared" si="30"/>
        <v>1</v>
      </c>
      <c r="AI135" s="37">
        <f t="shared" si="31"/>
        <v>0</v>
      </c>
      <c r="AJ135" s="37">
        <f t="shared" si="32"/>
        <v>0</v>
      </c>
      <c r="AK135" s="37">
        <f t="shared" si="33"/>
        <v>0</v>
      </c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1:50" x14ac:dyDescent="0.2">
      <c r="A136" s="33" t="str">
        <f>IF($C136="Grand Total",COUNTIF($A$13:$A135,"►"),IF(AND(G136&lt;&gt;"",G136&gt;9), IF(U136&gt;=0.75,"►",""),""))</f>
        <v>►</v>
      </c>
      <c r="B136" s="34" t="str">
        <f>IF($C136="Grand Total",COUNTIF($B$13:$B135,"►"),IF(AND(G136&lt;&gt;"",G136&gt;9), IF(OR(AI136&gt;=0.25,AJ136&gt;=0.25,AK136&gt;=0.33),"►",""),""))</f>
        <v/>
      </c>
      <c r="C136" s="35" t="str">
        <f>IF('[1]Step 5'!A128="","",'[1]Step 5'!A128)</f>
        <v/>
      </c>
      <c r="D136" s="35" t="str">
        <f>IF('[1]Step 5'!B128="","",'[1]Step 5'!B128)</f>
        <v>1100 Total</v>
      </c>
      <c r="E136" s="35" t="str">
        <f>IF('[1]Step 5'!C128="","",'[1]Step 5'!C128)</f>
        <v/>
      </c>
      <c r="F136" s="35" t="str">
        <f>IF('[1]Step 5'!D128="","",'[1]Step 5'!D128)</f>
        <v/>
      </c>
      <c r="G136" s="39">
        <f>IF('[1]Step 5'!R128="","",'[1]Step 5'!R128)</f>
        <v>19</v>
      </c>
      <c r="H136" s="36">
        <f>IF('[1]Step 5'!R128="","",'[1]Step 5'!E128)</f>
        <v>16</v>
      </c>
      <c r="I136" s="36">
        <f>IF('[1]Step 5'!R128="","",'[1]Step 5'!F128)</f>
        <v>2</v>
      </c>
      <c r="J136" s="36">
        <f>IF('[1]Step 5'!R128="","",'[1]Step 5'!G128)</f>
        <v>1</v>
      </c>
      <c r="K136" s="36">
        <f>IF('[1]Step 5'!R128="","",'[1]Step 5'!H128)</f>
        <v>0</v>
      </c>
      <c r="L136" s="36">
        <f>IF('[1]Step 5'!R128="","",'[1]Step 5'!I128)</f>
        <v>0</v>
      </c>
      <c r="M136" s="36">
        <f>IF('[1]Step 5'!R128="","",'[1]Step 5'!J128)</f>
        <v>0</v>
      </c>
      <c r="N136" s="36">
        <f>IF('[1]Step 5'!R128="","",'[1]Step 5'!K128)</f>
        <v>0</v>
      </c>
      <c r="O136" s="36">
        <f>IF('[1]Step 5'!R128="","",'[1]Step 5'!L128)</f>
        <v>0</v>
      </c>
      <c r="P136" s="36">
        <f>IF('[1]Step 5'!R128="","",'[1]Step 5'!M128)</f>
        <v>0</v>
      </c>
      <c r="Q136" s="36">
        <f>IF('[1]Step 5'!R128="","",'[1]Step 5'!N128)</f>
        <v>0</v>
      </c>
      <c r="R136" s="36">
        <f>IF('[1]Step 5'!R128="","",'[1]Step 5'!O128)</f>
        <v>0</v>
      </c>
      <c r="S136" s="36">
        <f>IF('[1]Step 5'!R128="","",'[1]Step 5'!P128)</f>
        <v>0</v>
      </c>
      <c r="T136" s="36">
        <f>IF('[1]Step 5'!R128="","",'[1]Step 5'!Q128)</f>
        <v>0</v>
      </c>
      <c r="U136" s="37">
        <f t="shared" si="17"/>
        <v>0.84210526315789469</v>
      </c>
      <c r="V136" s="37">
        <f t="shared" si="18"/>
        <v>0.10526315789473684</v>
      </c>
      <c r="W136" s="37">
        <f t="shared" si="19"/>
        <v>5.2631578947368418E-2</v>
      </c>
      <c r="X136" s="37">
        <f t="shared" si="20"/>
        <v>0</v>
      </c>
      <c r="Y136" s="37">
        <f t="shared" si="21"/>
        <v>0</v>
      </c>
      <c r="Z136" s="37">
        <f t="shared" si="22"/>
        <v>0</v>
      </c>
      <c r="AA136" s="37">
        <f t="shared" si="23"/>
        <v>0</v>
      </c>
      <c r="AB136" s="37">
        <f t="shared" si="24"/>
        <v>0</v>
      </c>
      <c r="AC136" s="37">
        <f t="shared" si="25"/>
        <v>0</v>
      </c>
      <c r="AD136" s="37">
        <f t="shared" si="26"/>
        <v>0</v>
      </c>
      <c r="AE136" s="37">
        <f t="shared" si="27"/>
        <v>0</v>
      </c>
      <c r="AF136" s="37">
        <f t="shared" si="28"/>
        <v>0</v>
      </c>
      <c r="AG136" s="37">
        <f t="shared" si="29"/>
        <v>0</v>
      </c>
      <c r="AH136" s="37">
        <f t="shared" si="30"/>
        <v>1</v>
      </c>
      <c r="AI136" s="37">
        <f t="shared" si="31"/>
        <v>0</v>
      </c>
      <c r="AJ136" s="37">
        <f t="shared" si="32"/>
        <v>0</v>
      </c>
      <c r="AK136" s="37">
        <f t="shared" si="33"/>
        <v>0</v>
      </c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1:50" x14ac:dyDescent="0.2">
      <c r="A137" s="33" t="str">
        <f>IF($C137="Grand Total",COUNTIF($A$13:$A136,"►"),IF(AND(G137&lt;&gt;"",G137&gt;9), IF(U137&gt;=0.75,"►",""),""))</f>
        <v>►</v>
      </c>
      <c r="B137" s="34" t="str">
        <f>IF($C137="Grand Total",COUNTIF($B$13:$B136,"►"),IF(AND(G137&lt;&gt;"",G137&gt;9), IF(OR(AI137&gt;=0.25,AJ137&gt;=0.25,AK137&gt;=0.33),"►",""),""))</f>
        <v/>
      </c>
      <c r="C137" s="35" t="str">
        <f>IF('[1]Step 5'!A129="","",'[1]Step 5'!A129)</f>
        <v>ELCT Total</v>
      </c>
      <c r="D137" s="35" t="str">
        <f>IF('[1]Step 5'!B129="","",'[1]Step 5'!B129)</f>
        <v/>
      </c>
      <c r="E137" s="35" t="str">
        <f>IF('[1]Step 5'!C129="","",'[1]Step 5'!C129)</f>
        <v/>
      </c>
      <c r="F137" s="35" t="str">
        <f>IF('[1]Step 5'!D129="","",'[1]Step 5'!D129)</f>
        <v/>
      </c>
      <c r="G137" s="39">
        <f>IF('[1]Step 5'!R129="","",'[1]Step 5'!R129)</f>
        <v>19</v>
      </c>
      <c r="H137" s="36">
        <f>IF('[1]Step 5'!R129="","",'[1]Step 5'!E129)</f>
        <v>16</v>
      </c>
      <c r="I137" s="36">
        <f>IF('[1]Step 5'!R129="","",'[1]Step 5'!F129)</f>
        <v>2</v>
      </c>
      <c r="J137" s="36">
        <f>IF('[1]Step 5'!R129="","",'[1]Step 5'!G129)</f>
        <v>1</v>
      </c>
      <c r="K137" s="36">
        <f>IF('[1]Step 5'!R129="","",'[1]Step 5'!H129)</f>
        <v>0</v>
      </c>
      <c r="L137" s="36">
        <f>IF('[1]Step 5'!R129="","",'[1]Step 5'!I129)</f>
        <v>0</v>
      </c>
      <c r="M137" s="36">
        <f>IF('[1]Step 5'!R129="","",'[1]Step 5'!J129)</f>
        <v>0</v>
      </c>
      <c r="N137" s="36">
        <f>IF('[1]Step 5'!R129="","",'[1]Step 5'!K129)</f>
        <v>0</v>
      </c>
      <c r="O137" s="36">
        <f>IF('[1]Step 5'!R129="","",'[1]Step 5'!L129)</f>
        <v>0</v>
      </c>
      <c r="P137" s="36">
        <f>IF('[1]Step 5'!R129="","",'[1]Step 5'!M129)</f>
        <v>0</v>
      </c>
      <c r="Q137" s="36">
        <f>IF('[1]Step 5'!R129="","",'[1]Step 5'!N129)</f>
        <v>0</v>
      </c>
      <c r="R137" s="36">
        <f>IF('[1]Step 5'!R129="","",'[1]Step 5'!O129)</f>
        <v>0</v>
      </c>
      <c r="S137" s="36">
        <f>IF('[1]Step 5'!R129="","",'[1]Step 5'!P129)</f>
        <v>0</v>
      </c>
      <c r="T137" s="36">
        <f>IF('[1]Step 5'!R129="","",'[1]Step 5'!Q129)</f>
        <v>0</v>
      </c>
      <c r="U137" s="37">
        <f t="shared" si="17"/>
        <v>0.84210526315789469</v>
      </c>
      <c r="V137" s="37">
        <f t="shared" si="18"/>
        <v>0.10526315789473684</v>
      </c>
      <c r="W137" s="37">
        <f t="shared" si="19"/>
        <v>5.2631578947368418E-2</v>
      </c>
      <c r="X137" s="37">
        <f t="shared" si="20"/>
        <v>0</v>
      </c>
      <c r="Y137" s="37">
        <f t="shared" si="21"/>
        <v>0</v>
      </c>
      <c r="Z137" s="37">
        <f t="shared" si="22"/>
        <v>0</v>
      </c>
      <c r="AA137" s="37">
        <f t="shared" si="23"/>
        <v>0</v>
      </c>
      <c r="AB137" s="37">
        <f t="shared" si="24"/>
        <v>0</v>
      </c>
      <c r="AC137" s="37">
        <f t="shared" si="25"/>
        <v>0</v>
      </c>
      <c r="AD137" s="37">
        <f t="shared" si="26"/>
        <v>0</v>
      </c>
      <c r="AE137" s="37">
        <f t="shared" si="27"/>
        <v>0</v>
      </c>
      <c r="AF137" s="37">
        <f t="shared" si="28"/>
        <v>0</v>
      </c>
      <c r="AG137" s="37">
        <f t="shared" si="29"/>
        <v>0</v>
      </c>
      <c r="AH137" s="37">
        <f t="shared" si="30"/>
        <v>1</v>
      </c>
      <c r="AI137" s="37">
        <f t="shared" si="31"/>
        <v>0</v>
      </c>
      <c r="AJ137" s="37">
        <f t="shared" si="32"/>
        <v>0</v>
      </c>
      <c r="AK137" s="37">
        <f t="shared" si="33"/>
        <v>0</v>
      </c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1:50" x14ac:dyDescent="0.2">
      <c r="A138" s="33" t="str">
        <f>IF($C138="Grand Total",COUNTIF($A$13:$A137,"►"),IF(AND(G138&lt;&gt;"",G138&gt;9), IF(U138&gt;=0.75,"►",""),""))</f>
        <v>►</v>
      </c>
      <c r="B138" s="34" t="str">
        <f>IF($C138="Grand Total",COUNTIF($B$13:$B137,"►"),IF(AND(G138&lt;&gt;"",G138&gt;9), IF(OR(AI138&gt;=0.25,AJ138&gt;=0.25,AK138&gt;=0.33),"►",""),""))</f>
        <v/>
      </c>
      <c r="C138" s="35" t="str">
        <f>IF('[1]Step 5'!A130="","",'[1]Step 5'!A130)</f>
        <v>ENGL</v>
      </c>
      <c r="D138" s="35" t="str">
        <f>IF('[1]Step 5'!B130="","",'[1]Step 5'!B130)</f>
        <v>1101</v>
      </c>
      <c r="E138" s="35" t="str">
        <f>IF('[1]Step 5'!C130="","",'[1]Step 5'!C130)</f>
        <v>Hybrid</v>
      </c>
      <c r="F138" s="35" t="str">
        <f>IF('[1]Step 5'!D130="","",'[1]Step 5'!D130)</f>
        <v>55H</v>
      </c>
      <c r="G138" s="39">
        <f>IF('[1]Step 5'!R130="","",'[1]Step 5'!R130)</f>
        <v>24</v>
      </c>
      <c r="H138" s="36">
        <f>IF('[1]Step 5'!R130="","",'[1]Step 5'!E130)</f>
        <v>18</v>
      </c>
      <c r="I138" s="36">
        <f>IF('[1]Step 5'!R130="","",'[1]Step 5'!F130)</f>
        <v>4</v>
      </c>
      <c r="J138" s="36">
        <f>IF('[1]Step 5'!R130="","",'[1]Step 5'!G130)</f>
        <v>0</v>
      </c>
      <c r="K138" s="36">
        <f>IF('[1]Step 5'!R130="","",'[1]Step 5'!H130)</f>
        <v>1</v>
      </c>
      <c r="L138" s="36">
        <f>IF('[1]Step 5'!R130="","",'[1]Step 5'!I130)</f>
        <v>0</v>
      </c>
      <c r="M138" s="36">
        <f>IF('[1]Step 5'!R130="","",'[1]Step 5'!J130)</f>
        <v>0</v>
      </c>
      <c r="N138" s="36">
        <f>IF('[1]Step 5'!R130="","",'[1]Step 5'!K130)</f>
        <v>0</v>
      </c>
      <c r="O138" s="36">
        <f>IF('[1]Step 5'!R130="","",'[1]Step 5'!L130)</f>
        <v>0</v>
      </c>
      <c r="P138" s="36">
        <f>IF('[1]Step 5'!R130="","",'[1]Step 5'!M130)</f>
        <v>0</v>
      </c>
      <c r="Q138" s="36">
        <f>IF('[1]Step 5'!R130="","",'[1]Step 5'!N130)</f>
        <v>0</v>
      </c>
      <c r="R138" s="36">
        <f>IF('[1]Step 5'!R130="","",'[1]Step 5'!O130)</f>
        <v>1</v>
      </c>
      <c r="S138" s="36">
        <f>IF('[1]Step 5'!R130="","",'[1]Step 5'!P130)</f>
        <v>0</v>
      </c>
      <c r="T138" s="36">
        <f>IF('[1]Step 5'!R130="","",'[1]Step 5'!Q130)</f>
        <v>0</v>
      </c>
      <c r="U138" s="37">
        <f t="shared" si="17"/>
        <v>0.75</v>
      </c>
      <c r="V138" s="37">
        <f t="shared" si="18"/>
        <v>0.16666666666666666</v>
      </c>
      <c r="W138" s="37">
        <f t="shared" si="19"/>
        <v>0</v>
      </c>
      <c r="X138" s="37">
        <f t="shared" si="20"/>
        <v>4.1666666666666664E-2</v>
      </c>
      <c r="Y138" s="37">
        <f t="shared" si="21"/>
        <v>0</v>
      </c>
      <c r="Z138" s="37">
        <f t="shared" si="22"/>
        <v>0</v>
      </c>
      <c r="AA138" s="37">
        <f t="shared" si="23"/>
        <v>0</v>
      </c>
      <c r="AB138" s="37">
        <f t="shared" si="24"/>
        <v>0</v>
      </c>
      <c r="AC138" s="37">
        <f t="shared" si="25"/>
        <v>0</v>
      </c>
      <c r="AD138" s="37">
        <f t="shared" si="26"/>
        <v>0</v>
      </c>
      <c r="AE138" s="37">
        <f t="shared" si="27"/>
        <v>4.1666666666666664E-2</v>
      </c>
      <c r="AF138" s="37">
        <f t="shared" si="28"/>
        <v>0</v>
      </c>
      <c r="AG138" s="37">
        <f t="shared" si="29"/>
        <v>0</v>
      </c>
      <c r="AH138" s="37">
        <f t="shared" si="30"/>
        <v>0.91666666666666663</v>
      </c>
      <c r="AI138" s="37">
        <f t="shared" si="31"/>
        <v>4.1666666666666664E-2</v>
      </c>
      <c r="AJ138" s="37">
        <f t="shared" si="32"/>
        <v>4.1666666666666664E-2</v>
      </c>
      <c r="AK138" s="37">
        <f t="shared" si="33"/>
        <v>8.3333333333333329E-2</v>
      </c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</row>
    <row r="139" spans="1:50" x14ac:dyDescent="0.2">
      <c r="A139" s="33" t="str">
        <f>IF($C139="Grand Total",COUNTIF($A$13:$A138,"►"),IF(AND(G139&lt;&gt;"",G139&gt;9), IF(U139&gt;=0.75,"►",""),""))</f>
        <v/>
      </c>
      <c r="B139" s="34" t="str">
        <f>IF($C139="Grand Total",COUNTIF($B$13:$B138,"►"),IF(AND(G139&lt;&gt;"",G139&gt;9), IF(OR(AI139&gt;=0.25,AJ139&gt;=0.25,AK139&gt;=0.33),"►",""),""))</f>
        <v>►</v>
      </c>
      <c r="C139" s="35" t="str">
        <f>IF('[1]Step 5'!A131="","",'[1]Step 5'!A131)</f>
        <v/>
      </c>
      <c r="D139" s="35" t="str">
        <f>IF('[1]Step 5'!B131="","",'[1]Step 5'!B131)</f>
        <v/>
      </c>
      <c r="E139" s="35" t="str">
        <f>IF('[1]Step 5'!C131="","",'[1]Step 5'!C131)</f>
        <v/>
      </c>
      <c r="F139" s="35" t="str">
        <f>IF('[1]Step 5'!D131="","",'[1]Step 5'!D131)</f>
        <v>07H</v>
      </c>
      <c r="G139" s="39">
        <f>IF('[1]Step 5'!R131="","",'[1]Step 5'!R131)</f>
        <v>25</v>
      </c>
      <c r="H139" s="36">
        <f>IF('[1]Step 5'!R131="","",'[1]Step 5'!E131)</f>
        <v>2</v>
      </c>
      <c r="I139" s="36">
        <f>IF('[1]Step 5'!R131="","",'[1]Step 5'!F131)</f>
        <v>7</v>
      </c>
      <c r="J139" s="36">
        <f>IF('[1]Step 5'!R131="","",'[1]Step 5'!G131)</f>
        <v>5</v>
      </c>
      <c r="K139" s="36">
        <f>IF('[1]Step 5'!R131="","",'[1]Step 5'!H131)</f>
        <v>2</v>
      </c>
      <c r="L139" s="36">
        <f>IF('[1]Step 5'!R131="","",'[1]Step 5'!I131)</f>
        <v>6</v>
      </c>
      <c r="M139" s="36">
        <f>IF('[1]Step 5'!R131="","",'[1]Step 5'!J131)</f>
        <v>0</v>
      </c>
      <c r="N139" s="36">
        <f>IF('[1]Step 5'!R131="","",'[1]Step 5'!K131)</f>
        <v>0</v>
      </c>
      <c r="O139" s="36">
        <f>IF('[1]Step 5'!R131="","",'[1]Step 5'!L131)</f>
        <v>0</v>
      </c>
      <c r="P139" s="36">
        <f>IF('[1]Step 5'!R131="","",'[1]Step 5'!M131)</f>
        <v>0</v>
      </c>
      <c r="Q139" s="36">
        <f>IF('[1]Step 5'!R131="","",'[1]Step 5'!N131)</f>
        <v>0</v>
      </c>
      <c r="R139" s="36">
        <f>IF('[1]Step 5'!R131="","",'[1]Step 5'!O131)</f>
        <v>3</v>
      </c>
      <c r="S139" s="36">
        <f>IF('[1]Step 5'!R131="","",'[1]Step 5'!P131)</f>
        <v>0</v>
      </c>
      <c r="T139" s="36">
        <f>IF('[1]Step 5'!R131="","",'[1]Step 5'!Q131)</f>
        <v>0</v>
      </c>
      <c r="U139" s="37">
        <f t="shared" si="17"/>
        <v>0.08</v>
      </c>
      <c r="V139" s="37">
        <f t="shared" si="18"/>
        <v>0.28000000000000003</v>
      </c>
      <c r="W139" s="37">
        <f t="shared" si="19"/>
        <v>0.2</v>
      </c>
      <c r="X139" s="37">
        <f t="shared" si="20"/>
        <v>0.08</v>
      </c>
      <c r="Y139" s="37">
        <f t="shared" si="21"/>
        <v>0.24</v>
      </c>
      <c r="Z139" s="37">
        <f t="shared" si="22"/>
        <v>0</v>
      </c>
      <c r="AA139" s="37">
        <f t="shared" si="23"/>
        <v>0</v>
      </c>
      <c r="AB139" s="37">
        <f t="shared" si="24"/>
        <v>0</v>
      </c>
      <c r="AC139" s="37">
        <f t="shared" si="25"/>
        <v>0</v>
      </c>
      <c r="AD139" s="37">
        <f t="shared" si="26"/>
        <v>0</v>
      </c>
      <c r="AE139" s="37">
        <f t="shared" si="27"/>
        <v>0.12</v>
      </c>
      <c r="AF139" s="37">
        <f t="shared" si="28"/>
        <v>0</v>
      </c>
      <c r="AG139" s="37">
        <f t="shared" si="29"/>
        <v>0</v>
      </c>
      <c r="AH139" s="37">
        <f t="shared" si="30"/>
        <v>0.56000000000000005</v>
      </c>
      <c r="AI139" s="37">
        <f t="shared" si="31"/>
        <v>0.32</v>
      </c>
      <c r="AJ139" s="37">
        <f t="shared" si="32"/>
        <v>0.12</v>
      </c>
      <c r="AK139" s="37">
        <f t="shared" si="33"/>
        <v>0.44</v>
      </c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spans="1:50" x14ac:dyDescent="0.2">
      <c r="A140" s="33" t="str">
        <f>IF($C140="Grand Total",COUNTIF($A$13:$A139,"►"),IF(AND(G140&lt;&gt;"",G140&gt;9), IF(U140&gt;=0.75,"►",""),""))</f>
        <v/>
      </c>
      <c r="B140" s="34" t="str">
        <f>IF($C140="Grand Total",COUNTIF($B$13:$B139,"►"),IF(AND(G140&lt;&gt;"",G140&gt;9), IF(OR(AI140&gt;=0.25,AJ140&gt;=0.25,AK140&gt;=0.33),"►",""),""))</f>
        <v/>
      </c>
      <c r="C140" s="35" t="str">
        <f>IF('[1]Step 5'!A132="","",'[1]Step 5'!A132)</f>
        <v/>
      </c>
      <c r="D140" s="35" t="str">
        <f>IF('[1]Step 5'!B132="","",'[1]Step 5'!B132)</f>
        <v/>
      </c>
      <c r="E140" s="35" t="str">
        <f>IF('[1]Step 5'!C132="","",'[1]Step 5'!C132)</f>
        <v>Hybrid Total</v>
      </c>
      <c r="F140" s="35" t="str">
        <f>IF('[1]Step 5'!D132="","",'[1]Step 5'!D132)</f>
        <v/>
      </c>
      <c r="G140" s="39">
        <f>IF('[1]Step 5'!R132="","",'[1]Step 5'!R132)</f>
        <v>49</v>
      </c>
      <c r="H140" s="36">
        <f>IF('[1]Step 5'!R132="","",'[1]Step 5'!E132)</f>
        <v>20</v>
      </c>
      <c r="I140" s="36">
        <f>IF('[1]Step 5'!R132="","",'[1]Step 5'!F132)</f>
        <v>11</v>
      </c>
      <c r="J140" s="36">
        <f>IF('[1]Step 5'!R132="","",'[1]Step 5'!G132)</f>
        <v>5</v>
      </c>
      <c r="K140" s="36">
        <f>IF('[1]Step 5'!R132="","",'[1]Step 5'!H132)</f>
        <v>3</v>
      </c>
      <c r="L140" s="36">
        <f>IF('[1]Step 5'!R132="","",'[1]Step 5'!I132)</f>
        <v>6</v>
      </c>
      <c r="M140" s="36">
        <f>IF('[1]Step 5'!R132="","",'[1]Step 5'!J132)</f>
        <v>0</v>
      </c>
      <c r="N140" s="36">
        <f>IF('[1]Step 5'!R132="","",'[1]Step 5'!K132)</f>
        <v>0</v>
      </c>
      <c r="O140" s="36">
        <f>IF('[1]Step 5'!R132="","",'[1]Step 5'!L132)</f>
        <v>0</v>
      </c>
      <c r="P140" s="36">
        <f>IF('[1]Step 5'!R132="","",'[1]Step 5'!M132)</f>
        <v>0</v>
      </c>
      <c r="Q140" s="36">
        <f>IF('[1]Step 5'!R132="","",'[1]Step 5'!N132)</f>
        <v>0</v>
      </c>
      <c r="R140" s="36">
        <f>IF('[1]Step 5'!R132="","",'[1]Step 5'!O132)</f>
        <v>4</v>
      </c>
      <c r="S140" s="36">
        <f>IF('[1]Step 5'!R132="","",'[1]Step 5'!P132)</f>
        <v>0</v>
      </c>
      <c r="T140" s="36">
        <f>IF('[1]Step 5'!R132="","",'[1]Step 5'!Q132)</f>
        <v>0</v>
      </c>
      <c r="U140" s="37">
        <f t="shared" si="17"/>
        <v>0.40816326530612246</v>
      </c>
      <c r="V140" s="37">
        <f t="shared" si="18"/>
        <v>0.22448979591836735</v>
      </c>
      <c r="W140" s="37">
        <f t="shared" si="19"/>
        <v>0.10204081632653061</v>
      </c>
      <c r="X140" s="37">
        <f t="shared" si="20"/>
        <v>6.1224489795918366E-2</v>
      </c>
      <c r="Y140" s="37">
        <f t="shared" si="21"/>
        <v>0.12244897959183673</v>
      </c>
      <c r="Z140" s="37">
        <f t="shared" si="22"/>
        <v>0</v>
      </c>
      <c r="AA140" s="37">
        <f t="shared" si="23"/>
        <v>0</v>
      </c>
      <c r="AB140" s="37">
        <f t="shared" si="24"/>
        <v>0</v>
      </c>
      <c r="AC140" s="37">
        <f t="shared" si="25"/>
        <v>0</v>
      </c>
      <c r="AD140" s="37">
        <f t="shared" si="26"/>
        <v>0</v>
      </c>
      <c r="AE140" s="37">
        <f t="shared" si="27"/>
        <v>8.1632653061224483E-2</v>
      </c>
      <c r="AF140" s="37">
        <f t="shared" si="28"/>
        <v>0</v>
      </c>
      <c r="AG140" s="37">
        <f t="shared" si="29"/>
        <v>0</v>
      </c>
      <c r="AH140" s="37">
        <f t="shared" si="30"/>
        <v>0.73469387755102045</v>
      </c>
      <c r="AI140" s="37">
        <f t="shared" si="31"/>
        <v>0.18367346938775511</v>
      </c>
      <c r="AJ140" s="37">
        <f t="shared" si="32"/>
        <v>8.1632653061224483E-2</v>
      </c>
      <c r="AK140" s="37">
        <f t="shared" si="33"/>
        <v>0.26530612244897961</v>
      </c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spans="1:50" x14ac:dyDescent="0.2">
      <c r="A141" s="33" t="str">
        <f>IF($C141="Grand Total",COUNTIF($A$13:$A140,"►"),IF(AND(G141&lt;&gt;"",G141&gt;9), IF(U141&gt;=0.75,"►",""),""))</f>
        <v/>
      </c>
      <c r="B141" s="34" t="str">
        <f>IF($C141="Grand Total",COUNTIF($B$13:$B140,"►"),IF(AND(G141&lt;&gt;"",G141&gt;9), IF(OR(AI141&gt;=0.25,AJ141&gt;=0.25,AK141&gt;=0.33),"►",""),""))</f>
        <v>►</v>
      </c>
      <c r="C141" s="35" t="str">
        <f>IF('[1]Step 5'!A133="","",'[1]Step 5'!A133)</f>
        <v/>
      </c>
      <c r="D141" s="35" t="str">
        <f>IF('[1]Step 5'!B133="","",'[1]Step 5'!B133)</f>
        <v/>
      </c>
      <c r="E141" s="35" t="str">
        <f>IF('[1]Step 5'!C133="","",'[1]Step 5'!C133)</f>
        <v>Online</v>
      </c>
      <c r="F141" s="35" t="str">
        <f>IF('[1]Step 5'!D133="","",'[1]Step 5'!D133)</f>
        <v>22O</v>
      </c>
      <c r="G141" s="39">
        <f>IF('[1]Step 5'!R133="","",'[1]Step 5'!R133)</f>
        <v>20</v>
      </c>
      <c r="H141" s="36">
        <f>IF('[1]Step 5'!R133="","",'[1]Step 5'!E133)</f>
        <v>4</v>
      </c>
      <c r="I141" s="36">
        <f>IF('[1]Step 5'!R133="","",'[1]Step 5'!F133)</f>
        <v>6</v>
      </c>
      <c r="J141" s="36">
        <f>IF('[1]Step 5'!R133="","",'[1]Step 5'!G133)</f>
        <v>2</v>
      </c>
      <c r="K141" s="36">
        <f>IF('[1]Step 5'!R133="","",'[1]Step 5'!H133)</f>
        <v>0</v>
      </c>
      <c r="L141" s="36">
        <f>IF('[1]Step 5'!R133="","",'[1]Step 5'!I133)</f>
        <v>6</v>
      </c>
      <c r="M141" s="36">
        <f>IF('[1]Step 5'!R133="","",'[1]Step 5'!J133)</f>
        <v>0</v>
      </c>
      <c r="N141" s="36">
        <f>IF('[1]Step 5'!R133="","",'[1]Step 5'!K133)</f>
        <v>0</v>
      </c>
      <c r="O141" s="36">
        <f>IF('[1]Step 5'!R133="","",'[1]Step 5'!L133)</f>
        <v>0</v>
      </c>
      <c r="P141" s="36">
        <f>IF('[1]Step 5'!R133="","",'[1]Step 5'!M133)</f>
        <v>0</v>
      </c>
      <c r="Q141" s="36">
        <f>IF('[1]Step 5'!R133="","",'[1]Step 5'!N133)</f>
        <v>0</v>
      </c>
      <c r="R141" s="36">
        <f>IF('[1]Step 5'!R133="","",'[1]Step 5'!O133)</f>
        <v>2</v>
      </c>
      <c r="S141" s="36">
        <f>IF('[1]Step 5'!R133="","",'[1]Step 5'!P133)</f>
        <v>0</v>
      </c>
      <c r="T141" s="36">
        <f>IF('[1]Step 5'!R133="","",'[1]Step 5'!Q133)</f>
        <v>0</v>
      </c>
      <c r="U141" s="37">
        <f t="shared" ref="U141:U204" si="34">IFERROR(H141/G141,"")</f>
        <v>0.2</v>
      </c>
      <c r="V141" s="37">
        <f t="shared" ref="V141:V204" si="35">IFERROR(I141/G141,"")</f>
        <v>0.3</v>
      </c>
      <c r="W141" s="37">
        <f t="shared" ref="W141:W204" si="36">IFERROR(J141/G141,"")</f>
        <v>0.1</v>
      </c>
      <c r="X141" s="37">
        <f t="shared" ref="X141:X204" si="37">IFERROR(K141/G141,"")</f>
        <v>0</v>
      </c>
      <c r="Y141" s="37">
        <f t="shared" ref="Y141:Y204" si="38">IFERROR(L141/G141,"")</f>
        <v>0.3</v>
      </c>
      <c r="Z141" s="37">
        <f t="shared" ref="Z141:Z204" si="39">IFERROR(M141/G141,"")</f>
        <v>0</v>
      </c>
      <c r="AA141" s="37">
        <f t="shared" ref="AA141:AA204" si="40">IFERROR(N141/G141,"")</f>
        <v>0</v>
      </c>
      <c r="AB141" s="37">
        <f t="shared" ref="AB141:AB204" si="41">IFERROR(O141/G141,"")</f>
        <v>0</v>
      </c>
      <c r="AC141" s="37">
        <f t="shared" ref="AC141:AC204" si="42">IFERROR(P141/G141,"")</f>
        <v>0</v>
      </c>
      <c r="AD141" s="37">
        <f t="shared" ref="AD141:AD204" si="43">IFERROR(Q141/G141,"")</f>
        <v>0</v>
      </c>
      <c r="AE141" s="37">
        <f t="shared" ref="AE141:AE204" si="44">IFERROR(R141/G141,"")</f>
        <v>0.1</v>
      </c>
      <c r="AF141" s="37">
        <f t="shared" ref="AF141:AF204" si="45">IFERROR(S141/G141,"")</f>
        <v>0</v>
      </c>
      <c r="AG141" s="37">
        <f t="shared" ref="AG141:AG204" si="46">IFERROR(T141/G141,"")</f>
        <v>0</v>
      </c>
      <c r="AH141" s="37">
        <f t="shared" ref="AH141:AH204" si="47">IFERROR(SUM(H141,I141,J141,P141)/G141,"")</f>
        <v>0.6</v>
      </c>
      <c r="AI141" s="37">
        <f t="shared" ref="AI141:AI204" si="48">IFERROR(SUM(K141,L141,M141,Q141)/G141,"")</f>
        <v>0.3</v>
      </c>
      <c r="AJ141" s="37">
        <f t="shared" ref="AJ141:AJ204" si="49">IFERROR(SUM(R141,S141,T141)/G141,"")</f>
        <v>0.1</v>
      </c>
      <c r="AK141" s="37">
        <f t="shared" ref="AK141:AK204" si="50">IFERROR(SUM(K141,L141,M141,Q141,R141,S141,T141)/G141,"")</f>
        <v>0.4</v>
      </c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</row>
    <row r="142" spans="1:50" x14ac:dyDescent="0.2">
      <c r="A142" s="33" t="str">
        <f>IF($C142="Grand Total",COUNTIF($A$13:$A141,"►"),IF(AND(G142&lt;&gt;"",G142&gt;9), IF(U142&gt;=0.75,"►",""),""))</f>
        <v/>
      </c>
      <c r="B142" s="34" t="str">
        <f>IF($C142="Grand Total",COUNTIF($B$13:$B141,"►"),IF(AND(G142&lt;&gt;"",G142&gt;9), IF(OR(AI142&gt;=0.25,AJ142&gt;=0.25,AK142&gt;=0.33),"►",""),""))</f>
        <v>►</v>
      </c>
      <c r="C142" s="35" t="str">
        <f>IF('[1]Step 5'!A134="","",'[1]Step 5'!A134)</f>
        <v/>
      </c>
      <c r="D142" s="35" t="str">
        <f>IF('[1]Step 5'!B134="","",'[1]Step 5'!B134)</f>
        <v/>
      </c>
      <c r="E142" s="35" t="str">
        <f>IF('[1]Step 5'!C134="","",'[1]Step 5'!C134)</f>
        <v>Online Total</v>
      </c>
      <c r="F142" s="35" t="str">
        <f>IF('[1]Step 5'!D134="","",'[1]Step 5'!D134)</f>
        <v/>
      </c>
      <c r="G142" s="39">
        <f>IF('[1]Step 5'!R134="","",'[1]Step 5'!R134)</f>
        <v>20</v>
      </c>
      <c r="H142" s="36">
        <f>IF('[1]Step 5'!R134="","",'[1]Step 5'!E134)</f>
        <v>4</v>
      </c>
      <c r="I142" s="36">
        <f>IF('[1]Step 5'!R134="","",'[1]Step 5'!F134)</f>
        <v>6</v>
      </c>
      <c r="J142" s="36">
        <f>IF('[1]Step 5'!R134="","",'[1]Step 5'!G134)</f>
        <v>2</v>
      </c>
      <c r="K142" s="36">
        <f>IF('[1]Step 5'!R134="","",'[1]Step 5'!H134)</f>
        <v>0</v>
      </c>
      <c r="L142" s="36">
        <f>IF('[1]Step 5'!R134="","",'[1]Step 5'!I134)</f>
        <v>6</v>
      </c>
      <c r="M142" s="36">
        <f>IF('[1]Step 5'!R134="","",'[1]Step 5'!J134)</f>
        <v>0</v>
      </c>
      <c r="N142" s="36">
        <f>IF('[1]Step 5'!R134="","",'[1]Step 5'!K134)</f>
        <v>0</v>
      </c>
      <c r="O142" s="36">
        <f>IF('[1]Step 5'!R134="","",'[1]Step 5'!L134)</f>
        <v>0</v>
      </c>
      <c r="P142" s="36">
        <f>IF('[1]Step 5'!R134="","",'[1]Step 5'!M134)</f>
        <v>0</v>
      </c>
      <c r="Q142" s="36">
        <f>IF('[1]Step 5'!R134="","",'[1]Step 5'!N134)</f>
        <v>0</v>
      </c>
      <c r="R142" s="36">
        <f>IF('[1]Step 5'!R134="","",'[1]Step 5'!O134)</f>
        <v>2</v>
      </c>
      <c r="S142" s="36">
        <f>IF('[1]Step 5'!R134="","",'[1]Step 5'!P134)</f>
        <v>0</v>
      </c>
      <c r="T142" s="36">
        <f>IF('[1]Step 5'!R134="","",'[1]Step 5'!Q134)</f>
        <v>0</v>
      </c>
      <c r="U142" s="37">
        <f t="shared" si="34"/>
        <v>0.2</v>
      </c>
      <c r="V142" s="37">
        <f t="shared" si="35"/>
        <v>0.3</v>
      </c>
      <c r="W142" s="37">
        <f t="shared" si="36"/>
        <v>0.1</v>
      </c>
      <c r="X142" s="37">
        <f t="shared" si="37"/>
        <v>0</v>
      </c>
      <c r="Y142" s="37">
        <f t="shared" si="38"/>
        <v>0.3</v>
      </c>
      <c r="Z142" s="37">
        <f t="shared" si="39"/>
        <v>0</v>
      </c>
      <c r="AA142" s="37">
        <f t="shared" si="40"/>
        <v>0</v>
      </c>
      <c r="AB142" s="37">
        <f t="shared" si="41"/>
        <v>0</v>
      </c>
      <c r="AC142" s="37">
        <f t="shared" si="42"/>
        <v>0</v>
      </c>
      <c r="AD142" s="37">
        <f t="shared" si="43"/>
        <v>0</v>
      </c>
      <c r="AE142" s="37">
        <f t="shared" si="44"/>
        <v>0.1</v>
      </c>
      <c r="AF142" s="37">
        <f t="shared" si="45"/>
        <v>0</v>
      </c>
      <c r="AG142" s="37">
        <f t="shared" si="46"/>
        <v>0</v>
      </c>
      <c r="AH142" s="37">
        <f t="shared" si="47"/>
        <v>0.6</v>
      </c>
      <c r="AI142" s="37">
        <f t="shared" si="48"/>
        <v>0.3</v>
      </c>
      <c r="AJ142" s="37">
        <f t="shared" si="49"/>
        <v>0.1</v>
      </c>
      <c r="AK142" s="37">
        <f t="shared" si="50"/>
        <v>0.4</v>
      </c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</row>
    <row r="143" spans="1:50" x14ac:dyDescent="0.2">
      <c r="A143" s="33" t="str">
        <f>IF($C143="Grand Total",COUNTIF($A$13:$A142,"►"),IF(AND(G143&lt;&gt;"",G143&gt;9), IF(U143&gt;=0.75,"►",""),""))</f>
        <v/>
      </c>
      <c r="B143" s="34" t="str">
        <f>IF($C143="Grand Total",COUNTIF($B$13:$B142,"►"),IF(AND(G143&lt;&gt;"",G143&gt;9), IF(OR(AI143&gt;=0.25,AJ143&gt;=0.25,AK143&gt;=0.33),"►",""),""))</f>
        <v/>
      </c>
      <c r="C143" s="35" t="str">
        <f>IF('[1]Step 5'!A135="","",'[1]Step 5'!A135)</f>
        <v/>
      </c>
      <c r="D143" s="35" t="str">
        <f>IF('[1]Step 5'!B135="","",'[1]Step 5'!B135)</f>
        <v>1101 Total</v>
      </c>
      <c r="E143" s="35" t="str">
        <f>IF('[1]Step 5'!C135="","",'[1]Step 5'!C135)</f>
        <v/>
      </c>
      <c r="F143" s="35" t="str">
        <f>IF('[1]Step 5'!D135="","",'[1]Step 5'!D135)</f>
        <v/>
      </c>
      <c r="G143" s="39">
        <f>IF('[1]Step 5'!R135="","",'[1]Step 5'!R135)</f>
        <v>69</v>
      </c>
      <c r="H143" s="36">
        <f>IF('[1]Step 5'!R135="","",'[1]Step 5'!E135)</f>
        <v>24</v>
      </c>
      <c r="I143" s="36">
        <f>IF('[1]Step 5'!R135="","",'[1]Step 5'!F135)</f>
        <v>17</v>
      </c>
      <c r="J143" s="36">
        <f>IF('[1]Step 5'!R135="","",'[1]Step 5'!G135)</f>
        <v>7</v>
      </c>
      <c r="K143" s="36">
        <f>IF('[1]Step 5'!R135="","",'[1]Step 5'!H135)</f>
        <v>3</v>
      </c>
      <c r="L143" s="36">
        <f>IF('[1]Step 5'!R135="","",'[1]Step 5'!I135)</f>
        <v>12</v>
      </c>
      <c r="M143" s="36">
        <f>IF('[1]Step 5'!R135="","",'[1]Step 5'!J135)</f>
        <v>0</v>
      </c>
      <c r="N143" s="36">
        <f>IF('[1]Step 5'!R135="","",'[1]Step 5'!K135)</f>
        <v>0</v>
      </c>
      <c r="O143" s="36">
        <f>IF('[1]Step 5'!R135="","",'[1]Step 5'!L135)</f>
        <v>0</v>
      </c>
      <c r="P143" s="36">
        <f>IF('[1]Step 5'!R135="","",'[1]Step 5'!M135)</f>
        <v>0</v>
      </c>
      <c r="Q143" s="36">
        <f>IF('[1]Step 5'!R135="","",'[1]Step 5'!N135)</f>
        <v>0</v>
      </c>
      <c r="R143" s="36">
        <f>IF('[1]Step 5'!R135="","",'[1]Step 5'!O135)</f>
        <v>6</v>
      </c>
      <c r="S143" s="36">
        <f>IF('[1]Step 5'!R135="","",'[1]Step 5'!P135)</f>
        <v>0</v>
      </c>
      <c r="T143" s="36">
        <f>IF('[1]Step 5'!R135="","",'[1]Step 5'!Q135)</f>
        <v>0</v>
      </c>
      <c r="U143" s="37">
        <f t="shared" si="34"/>
        <v>0.34782608695652173</v>
      </c>
      <c r="V143" s="37">
        <f t="shared" si="35"/>
        <v>0.24637681159420291</v>
      </c>
      <c r="W143" s="37">
        <f t="shared" si="36"/>
        <v>0.10144927536231885</v>
      </c>
      <c r="X143" s="37">
        <f t="shared" si="37"/>
        <v>4.3478260869565216E-2</v>
      </c>
      <c r="Y143" s="37">
        <f t="shared" si="38"/>
        <v>0.17391304347826086</v>
      </c>
      <c r="Z143" s="37">
        <f t="shared" si="39"/>
        <v>0</v>
      </c>
      <c r="AA143" s="37">
        <f t="shared" si="40"/>
        <v>0</v>
      </c>
      <c r="AB143" s="37">
        <f t="shared" si="41"/>
        <v>0</v>
      </c>
      <c r="AC143" s="37">
        <f t="shared" si="42"/>
        <v>0</v>
      </c>
      <c r="AD143" s="37">
        <f t="shared" si="43"/>
        <v>0</v>
      </c>
      <c r="AE143" s="37">
        <f t="shared" si="44"/>
        <v>8.6956521739130432E-2</v>
      </c>
      <c r="AF143" s="37">
        <f t="shared" si="45"/>
        <v>0</v>
      </c>
      <c r="AG143" s="37">
        <f t="shared" si="46"/>
        <v>0</v>
      </c>
      <c r="AH143" s="37">
        <f t="shared" si="47"/>
        <v>0.69565217391304346</v>
      </c>
      <c r="AI143" s="37">
        <f t="shared" si="48"/>
        <v>0.21739130434782608</v>
      </c>
      <c r="AJ143" s="37">
        <f t="shared" si="49"/>
        <v>8.6956521739130432E-2</v>
      </c>
      <c r="AK143" s="37">
        <f t="shared" si="50"/>
        <v>0.30434782608695654</v>
      </c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1:50" x14ac:dyDescent="0.2">
      <c r="A144" s="33" t="str">
        <f>IF($C144="Grand Total",COUNTIF($A$13:$A143,"►"),IF(AND(G144&lt;&gt;"",G144&gt;9), IF(U144&gt;=0.75,"►",""),""))</f>
        <v>►</v>
      </c>
      <c r="B144" s="34" t="str">
        <f>IF($C144="Grand Total",COUNTIF($B$13:$B143,"►"),IF(AND(G144&lt;&gt;"",G144&gt;9), IF(OR(AI144&gt;=0.25,AJ144&gt;=0.25,AK144&gt;=0.33),"►",""),""))</f>
        <v/>
      </c>
      <c r="C144" s="35" t="str">
        <f>IF('[1]Step 5'!A136="","",'[1]Step 5'!A136)</f>
        <v/>
      </c>
      <c r="D144" s="35" t="str">
        <f>IF('[1]Step 5'!B136="","",'[1]Step 5'!B136)</f>
        <v>1102</v>
      </c>
      <c r="E144" s="35" t="str">
        <f>IF('[1]Step 5'!C136="","",'[1]Step 5'!C136)</f>
        <v>Hybrid</v>
      </c>
      <c r="F144" s="35" t="str">
        <f>IF('[1]Step 5'!D136="","",'[1]Step 5'!D136)</f>
        <v>56H</v>
      </c>
      <c r="G144" s="39">
        <f>IF('[1]Step 5'!R136="","",'[1]Step 5'!R136)</f>
        <v>27</v>
      </c>
      <c r="H144" s="36">
        <f>IF('[1]Step 5'!R136="","",'[1]Step 5'!E136)</f>
        <v>25</v>
      </c>
      <c r="I144" s="36">
        <f>IF('[1]Step 5'!R136="","",'[1]Step 5'!F136)</f>
        <v>0</v>
      </c>
      <c r="J144" s="36">
        <f>IF('[1]Step 5'!R136="","",'[1]Step 5'!G136)</f>
        <v>0</v>
      </c>
      <c r="K144" s="36">
        <f>IF('[1]Step 5'!R136="","",'[1]Step 5'!H136)</f>
        <v>0</v>
      </c>
      <c r="L144" s="36">
        <f>IF('[1]Step 5'!R136="","",'[1]Step 5'!I136)</f>
        <v>2</v>
      </c>
      <c r="M144" s="36">
        <f>IF('[1]Step 5'!R136="","",'[1]Step 5'!J136)</f>
        <v>0</v>
      </c>
      <c r="N144" s="36">
        <f>IF('[1]Step 5'!R136="","",'[1]Step 5'!K136)</f>
        <v>0</v>
      </c>
      <c r="O144" s="36">
        <f>IF('[1]Step 5'!R136="","",'[1]Step 5'!L136)</f>
        <v>0</v>
      </c>
      <c r="P144" s="36">
        <f>IF('[1]Step 5'!R136="","",'[1]Step 5'!M136)</f>
        <v>0</v>
      </c>
      <c r="Q144" s="36">
        <f>IF('[1]Step 5'!R136="","",'[1]Step 5'!N136)</f>
        <v>0</v>
      </c>
      <c r="R144" s="36">
        <f>IF('[1]Step 5'!R136="","",'[1]Step 5'!O136)</f>
        <v>0</v>
      </c>
      <c r="S144" s="36">
        <f>IF('[1]Step 5'!R136="","",'[1]Step 5'!P136)</f>
        <v>0</v>
      </c>
      <c r="T144" s="36">
        <f>IF('[1]Step 5'!R136="","",'[1]Step 5'!Q136)</f>
        <v>0</v>
      </c>
      <c r="U144" s="37">
        <f t="shared" si="34"/>
        <v>0.92592592592592593</v>
      </c>
      <c r="V144" s="37">
        <f t="shared" si="35"/>
        <v>0</v>
      </c>
      <c r="W144" s="37">
        <f t="shared" si="36"/>
        <v>0</v>
      </c>
      <c r="X144" s="37">
        <f t="shared" si="37"/>
        <v>0</v>
      </c>
      <c r="Y144" s="37">
        <f t="shared" si="38"/>
        <v>7.407407407407407E-2</v>
      </c>
      <c r="Z144" s="37">
        <f t="shared" si="39"/>
        <v>0</v>
      </c>
      <c r="AA144" s="37">
        <f t="shared" si="40"/>
        <v>0</v>
      </c>
      <c r="AB144" s="37">
        <f t="shared" si="41"/>
        <v>0</v>
      </c>
      <c r="AC144" s="37">
        <f t="shared" si="42"/>
        <v>0</v>
      </c>
      <c r="AD144" s="37">
        <f t="shared" si="43"/>
        <v>0</v>
      </c>
      <c r="AE144" s="37">
        <f t="shared" si="44"/>
        <v>0</v>
      </c>
      <c r="AF144" s="37">
        <f t="shared" si="45"/>
        <v>0</v>
      </c>
      <c r="AG144" s="37">
        <f t="shared" si="46"/>
        <v>0</v>
      </c>
      <c r="AH144" s="37">
        <f t="shared" si="47"/>
        <v>0.92592592592592593</v>
      </c>
      <c r="AI144" s="37">
        <f t="shared" si="48"/>
        <v>7.407407407407407E-2</v>
      </c>
      <c r="AJ144" s="37">
        <f t="shared" si="49"/>
        <v>0</v>
      </c>
      <c r="AK144" s="37">
        <f t="shared" si="50"/>
        <v>7.407407407407407E-2</v>
      </c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</row>
    <row r="145" spans="1:50" x14ac:dyDescent="0.2">
      <c r="A145" s="33" t="str">
        <f>IF($C145="Grand Total",COUNTIF($A$13:$A144,"►"),IF(AND(G145&lt;&gt;"",G145&gt;9), IF(U145&gt;=0.75,"►",""),""))</f>
        <v>►</v>
      </c>
      <c r="B145" s="34" t="str">
        <f>IF($C145="Grand Total",COUNTIF($B$13:$B144,"►"),IF(AND(G145&lt;&gt;"",G145&gt;9), IF(OR(AI145&gt;=0.25,AJ145&gt;=0.25,AK145&gt;=0.33),"►",""),""))</f>
        <v/>
      </c>
      <c r="C145" s="35" t="str">
        <f>IF('[1]Step 5'!A137="","",'[1]Step 5'!A137)</f>
        <v/>
      </c>
      <c r="D145" s="35" t="str">
        <f>IF('[1]Step 5'!B137="","",'[1]Step 5'!B137)</f>
        <v/>
      </c>
      <c r="E145" s="35" t="str">
        <f>IF('[1]Step 5'!C137="","",'[1]Step 5'!C137)</f>
        <v>Hybrid Total</v>
      </c>
      <c r="F145" s="35" t="str">
        <f>IF('[1]Step 5'!D137="","",'[1]Step 5'!D137)</f>
        <v/>
      </c>
      <c r="G145" s="39">
        <f>IF('[1]Step 5'!R137="","",'[1]Step 5'!R137)</f>
        <v>27</v>
      </c>
      <c r="H145" s="36">
        <f>IF('[1]Step 5'!R137="","",'[1]Step 5'!E137)</f>
        <v>25</v>
      </c>
      <c r="I145" s="36">
        <f>IF('[1]Step 5'!R137="","",'[1]Step 5'!F137)</f>
        <v>0</v>
      </c>
      <c r="J145" s="36">
        <f>IF('[1]Step 5'!R137="","",'[1]Step 5'!G137)</f>
        <v>0</v>
      </c>
      <c r="K145" s="36">
        <f>IF('[1]Step 5'!R137="","",'[1]Step 5'!H137)</f>
        <v>0</v>
      </c>
      <c r="L145" s="36">
        <f>IF('[1]Step 5'!R137="","",'[1]Step 5'!I137)</f>
        <v>2</v>
      </c>
      <c r="M145" s="36">
        <f>IF('[1]Step 5'!R137="","",'[1]Step 5'!J137)</f>
        <v>0</v>
      </c>
      <c r="N145" s="36">
        <f>IF('[1]Step 5'!R137="","",'[1]Step 5'!K137)</f>
        <v>0</v>
      </c>
      <c r="O145" s="36">
        <f>IF('[1]Step 5'!R137="","",'[1]Step 5'!L137)</f>
        <v>0</v>
      </c>
      <c r="P145" s="36">
        <f>IF('[1]Step 5'!R137="","",'[1]Step 5'!M137)</f>
        <v>0</v>
      </c>
      <c r="Q145" s="36">
        <f>IF('[1]Step 5'!R137="","",'[1]Step 5'!N137)</f>
        <v>0</v>
      </c>
      <c r="R145" s="36">
        <f>IF('[1]Step 5'!R137="","",'[1]Step 5'!O137)</f>
        <v>0</v>
      </c>
      <c r="S145" s="36">
        <f>IF('[1]Step 5'!R137="","",'[1]Step 5'!P137)</f>
        <v>0</v>
      </c>
      <c r="T145" s="36">
        <f>IF('[1]Step 5'!R137="","",'[1]Step 5'!Q137)</f>
        <v>0</v>
      </c>
      <c r="U145" s="37">
        <f t="shared" si="34"/>
        <v>0.92592592592592593</v>
      </c>
      <c r="V145" s="37">
        <f t="shared" si="35"/>
        <v>0</v>
      </c>
      <c r="W145" s="37">
        <f t="shared" si="36"/>
        <v>0</v>
      </c>
      <c r="X145" s="37">
        <f t="shared" si="37"/>
        <v>0</v>
      </c>
      <c r="Y145" s="37">
        <f t="shared" si="38"/>
        <v>7.407407407407407E-2</v>
      </c>
      <c r="Z145" s="37">
        <f t="shared" si="39"/>
        <v>0</v>
      </c>
      <c r="AA145" s="37">
        <f t="shared" si="40"/>
        <v>0</v>
      </c>
      <c r="AB145" s="37">
        <f t="shared" si="41"/>
        <v>0</v>
      </c>
      <c r="AC145" s="37">
        <f t="shared" si="42"/>
        <v>0</v>
      </c>
      <c r="AD145" s="37">
        <f t="shared" si="43"/>
        <v>0</v>
      </c>
      <c r="AE145" s="37">
        <f t="shared" si="44"/>
        <v>0</v>
      </c>
      <c r="AF145" s="37">
        <f t="shared" si="45"/>
        <v>0</v>
      </c>
      <c r="AG145" s="37">
        <f t="shared" si="46"/>
        <v>0</v>
      </c>
      <c r="AH145" s="37">
        <f t="shared" si="47"/>
        <v>0.92592592592592593</v>
      </c>
      <c r="AI145" s="37">
        <f t="shared" si="48"/>
        <v>7.407407407407407E-2</v>
      </c>
      <c r="AJ145" s="37">
        <f t="shared" si="49"/>
        <v>0</v>
      </c>
      <c r="AK145" s="37">
        <f t="shared" si="50"/>
        <v>7.407407407407407E-2</v>
      </c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</row>
    <row r="146" spans="1:50" x14ac:dyDescent="0.2">
      <c r="A146" s="33" t="str">
        <f>IF($C146="Grand Total",COUNTIF($A$13:$A145,"►"),IF(AND(G146&lt;&gt;"",G146&gt;9), IF(U146&gt;=0.75,"►",""),""))</f>
        <v/>
      </c>
      <c r="B146" s="34" t="str">
        <f>IF($C146="Grand Total",COUNTIF($B$13:$B145,"►"),IF(AND(G146&lt;&gt;"",G146&gt;9), IF(OR(AI146&gt;=0.25,AJ146&gt;=0.25,AK146&gt;=0.33),"►",""),""))</f>
        <v/>
      </c>
      <c r="C146" s="35" t="str">
        <f>IF('[1]Step 5'!A138="","",'[1]Step 5'!A138)</f>
        <v/>
      </c>
      <c r="D146" s="35" t="str">
        <f>IF('[1]Step 5'!B138="","",'[1]Step 5'!B138)</f>
        <v/>
      </c>
      <c r="E146" s="35" t="str">
        <f>IF('[1]Step 5'!C138="","",'[1]Step 5'!C138)</f>
        <v>Online</v>
      </c>
      <c r="F146" s="35" t="str">
        <f>IF('[1]Step 5'!D138="","",'[1]Step 5'!D138)</f>
        <v>13O</v>
      </c>
      <c r="G146" s="39">
        <f>IF('[1]Step 5'!R138="","",'[1]Step 5'!R138)</f>
        <v>24</v>
      </c>
      <c r="H146" s="36">
        <f>IF('[1]Step 5'!R138="","",'[1]Step 5'!E138)</f>
        <v>14</v>
      </c>
      <c r="I146" s="36">
        <f>IF('[1]Step 5'!R138="","",'[1]Step 5'!F138)</f>
        <v>5</v>
      </c>
      <c r="J146" s="36">
        <f>IF('[1]Step 5'!R138="","",'[1]Step 5'!G138)</f>
        <v>0</v>
      </c>
      <c r="K146" s="36">
        <f>IF('[1]Step 5'!R138="","",'[1]Step 5'!H138)</f>
        <v>0</v>
      </c>
      <c r="L146" s="36">
        <f>IF('[1]Step 5'!R138="","",'[1]Step 5'!I138)</f>
        <v>3</v>
      </c>
      <c r="M146" s="36">
        <f>IF('[1]Step 5'!R138="","",'[1]Step 5'!J138)</f>
        <v>2</v>
      </c>
      <c r="N146" s="36">
        <f>IF('[1]Step 5'!R138="","",'[1]Step 5'!K138)</f>
        <v>0</v>
      </c>
      <c r="O146" s="36">
        <f>IF('[1]Step 5'!R138="","",'[1]Step 5'!L138)</f>
        <v>0</v>
      </c>
      <c r="P146" s="36">
        <f>IF('[1]Step 5'!R138="","",'[1]Step 5'!M138)</f>
        <v>0</v>
      </c>
      <c r="Q146" s="36">
        <f>IF('[1]Step 5'!R138="","",'[1]Step 5'!N138)</f>
        <v>0</v>
      </c>
      <c r="R146" s="36">
        <f>IF('[1]Step 5'!R138="","",'[1]Step 5'!O138)</f>
        <v>0</v>
      </c>
      <c r="S146" s="36">
        <f>IF('[1]Step 5'!R138="","",'[1]Step 5'!P138)</f>
        <v>0</v>
      </c>
      <c r="T146" s="36">
        <f>IF('[1]Step 5'!R138="","",'[1]Step 5'!Q138)</f>
        <v>0</v>
      </c>
      <c r="U146" s="37">
        <f t="shared" si="34"/>
        <v>0.58333333333333337</v>
      </c>
      <c r="V146" s="37">
        <f t="shared" si="35"/>
        <v>0.20833333333333334</v>
      </c>
      <c r="W146" s="37">
        <f t="shared" si="36"/>
        <v>0</v>
      </c>
      <c r="X146" s="37">
        <f t="shared" si="37"/>
        <v>0</v>
      </c>
      <c r="Y146" s="37">
        <f t="shared" si="38"/>
        <v>0.125</v>
      </c>
      <c r="Z146" s="37">
        <f t="shared" si="39"/>
        <v>8.3333333333333329E-2</v>
      </c>
      <c r="AA146" s="37">
        <f t="shared" si="40"/>
        <v>0</v>
      </c>
      <c r="AB146" s="37">
        <f t="shared" si="41"/>
        <v>0</v>
      </c>
      <c r="AC146" s="37">
        <f t="shared" si="42"/>
        <v>0</v>
      </c>
      <c r="AD146" s="37">
        <f t="shared" si="43"/>
        <v>0</v>
      </c>
      <c r="AE146" s="37">
        <f t="shared" si="44"/>
        <v>0</v>
      </c>
      <c r="AF146" s="37">
        <f t="shared" si="45"/>
        <v>0</v>
      </c>
      <c r="AG146" s="37">
        <f t="shared" si="46"/>
        <v>0</v>
      </c>
      <c r="AH146" s="37">
        <f t="shared" si="47"/>
        <v>0.79166666666666663</v>
      </c>
      <c r="AI146" s="37">
        <f t="shared" si="48"/>
        <v>0.20833333333333334</v>
      </c>
      <c r="AJ146" s="37">
        <f t="shared" si="49"/>
        <v>0</v>
      </c>
      <c r="AK146" s="37">
        <f t="shared" si="50"/>
        <v>0.20833333333333334</v>
      </c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</row>
    <row r="147" spans="1:50" x14ac:dyDescent="0.2">
      <c r="A147" s="33" t="str">
        <f>IF($C147="Grand Total",COUNTIF($A$13:$A146,"►"),IF(AND(G147&lt;&gt;"",G147&gt;9), IF(U147&gt;=0.75,"►",""),""))</f>
        <v/>
      </c>
      <c r="B147" s="34" t="str">
        <f>IF($C147="Grand Total",COUNTIF($B$13:$B146,"►"),IF(AND(G147&lt;&gt;"",G147&gt;9), IF(OR(AI147&gt;=0.25,AJ147&gt;=0.25,AK147&gt;=0.33),"►",""),""))</f>
        <v/>
      </c>
      <c r="C147" s="35" t="str">
        <f>IF('[1]Step 5'!A139="","",'[1]Step 5'!A139)</f>
        <v/>
      </c>
      <c r="D147" s="35" t="str">
        <f>IF('[1]Step 5'!B139="","",'[1]Step 5'!B139)</f>
        <v/>
      </c>
      <c r="E147" s="35" t="str">
        <f>IF('[1]Step 5'!C139="","",'[1]Step 5'!C139)</f>
        <v>Online Total</v>
      </c>
      <c r="F147" s="35" t="str">
        <f>IF('[1]Step 5'!D139="","",'[1]Step 5'!D139)</f>
        <v/>
      </c>
      <c r="G147" s="39">
        <f>IF('[1]Step 5'!R139="","",'[1]Step 5'!R139)</f>
        <v>24</v>
      </c>
      <c r="H147" s="36">
        <f>IF('[1]Step 5'!R139="","",'[1]Step 5'!E139)</f>
        <v>14</v>
      </c>
      <c r="I147" s="36">
        <f>IF('[1]Step 5'!R139="","",'[1]Step 5'!F139)</f>
        <v>5</v>
      </c>
      <c r="J147" s="36">
        <f>IF('[1]Step 5'!R139="","",'[1]Step 5'!G139)</f>
        <v>0</v>
      </c>
      <c r="K147" s="36">
        <f>IF('[1]Step 5'!R139="","",'[1]Step 5'!H139)</f>
        <v>0</v>
      </c>
      <c r="L147" s="36">
        <f>IF('[1]Step 5'!R139="","",'[1]Step 5'!I139)</f>
        <v>3</v>
      </c>
      <c r="M147" s="36">
        <f>IF('[1]Step 5'!R139="","",'[1]Step 5'!J139)</f>
        <v>2</v>
      </c>
      <c r="N147" s="36">
        <f>IF('[1]Step 5'!R139="","",'[1]Step 5'!K139)</f>
        <v>0</v>
      </c>
      <c r="O147" s="36">
        <f>IF('[1]Step 5'!R139="","",'[1]Step 5'!L139)</f>
        <v>0</v>
      </c>
      <c r="P147" s="36">
        <f>IF('[1]Step 5'!R139="","",'[1]Step 5'!M139)</f>
        <v>0</v>
      </c>
      <c r="Q147" s="36">
        <f>IF('[1]Step 5'!R139="","",'[1]Step 5'!N139)</f>
        <v>0</v>
      </c>
      <c r="R147" s="36">
        <f>IF('[1]Step 5'!R139="","",'[1]Step 5'!O139)</f>
        <v>0</v>
      </c>
      <c r="S147" s="36">
        <f>IF('[1]Step 5'!R139="","",'[1]Step 5'!P139)</f>
        <v>0</v>
      </c>
      <c r="T147" s="36">
        <f>IF('[1]Step 5'!R139="","",'[1]Step 5'!Q139)</f>
        <v>0</v>
      </c>
      <c r="U147" s="37">
        <f t="shared" si="34"/>
        <v>0.58333333333333337</v>
      </c>
      <c r="V147" s="37">
        <f t="shared" si="35"/>
        <v>0.20833333333333334</v>
      </c>
      <c r="W147" s="37">
        <f t="shared" si="36"/>
        <v>0</v>
      </c>
      <c r="X147" s="37">
        <f t="shared" si="37"/>
        <v>0</v>
      </c>
      <c r="Y147" s="37">
        <f t="shared" si="38"/>
        <v>0.125</v>
      </c>
      <c r="Z147" s="37">
        <f t="shared" si="39"/>
        <v>8.3333333333333329E-2</v>
      </c>
      <c r="AA147" s="37">
        <f t="shared" si="40"/>
        <v>0</v>
      </c>
      <c r="AB147" s="37">
        <f t="shared" si="41"/>
        <v>0</v>
      </c>
      <c r="AC147" s="37">
        <f t="shared" si="42"/>
        <v>0</v>
      </c>
      <c r="AD147" s="37">
        <f t="shared" si="43"/>
        <v>0</v>
      </c>
      <c r="AE147" s="37">
        <f t="shared" si="44"/>
        <v>0</v>
      </c>
      <c r="AF147" s="37">
        <f t="shared" si="45"/>
        <v>0</v>
      </c>
      <c r="AG147" s="37">
        <f t="shared" si="46"/>
        <v>0</v>
      </c>
      <c r="AH147" s="37">
        <f t="shared" si="47"/>
        <v>0.79166666666666663</v>
      </c>
      <c r="AI147" s="37">
        <f t="shared" si="48"/>
        <v>0.20833333333333334</v>
      </c>
      <c r="AJ147" s="37">
        <f t="shared" si="49"/>
        <v>0</v>
      </c>
      <c r="AK147" s="37">
        <f t="shared" si="50"/>
        <v>0.20833333333333334</v>
      </c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</row>
    <row r="148" spans="1:50" x14ac:dyDescent="0.2">
      <c r="A148" s="33" t="str">
        <f>IF($C148="Grand Total",COUNTIF($A$13:$A147,"►"),IF(AND(G148&lt;&gt;"",G148&gt;9), IF(U148&gt;=0.75,"►",""),""))</f>
        <v>►</v>
      </c>
      <c r="B148" s="34" t="str">
        <f>IF($C148="Grand Total",COUNTIF($B$13:$B147,"►"),IF(AND(G148&lt;&gt;"",G148&gt;9), IF(OR(AI148&gt;=0.25,AJ148&gt;=0.25,AK148&gt;=0.33),"►",""),""))</f>
        <v/>
      </c>
      <c r="C148" s="35" t="str">
        <f>IF('[1]Step 5'!A140="","",'[1]Step 5'!A140)</f>
        <v/>
      </c>
      <c r="D148" s="35" t="str">
        <f>IF('[1]Step 5'!B140="","",'[1]Step 5'!B140)</f>
        <v>1102 Total</v>
      </c>
      <c r="E148" s="35" t="str">
        <f>IF('[1]Step 5'!C140="","",'[1]Step 5'!C140)</f>
        <v/>
      </c>
      <c r="F148" s="35" t="str">
        <f>IF('[1]Step 5'!D140="","",'[1]Step 5'!D140)</f>
        <v/>
      </c>
      <c r="G148" s="39">
        <f>IF('[1]Step 5'!R140="","",'[1]Step 5'!R140)</f>
        <v>51</v>
      </c>
      <c r="H148" s="36">
        <f>IF('[1]Step 5'!R140="","",'[1]Step 5'!E140)</f>
        <v>39</v>
      </c>
      <c r="I148" s="36">
        <f>IF('[1]Step 5'!R140="","",'[1]Step 5'!F140)</f>
        <v>5</v>
      </c>
      <c r="J148" s="36">
        <f>IF('[1]Step 5'!R140="","",'[1]Step 5'!G140)</f>
        <v>0</v>
      </c>
      <c r="K148" s="36">
        <f>IF('[1]Step 5'!R140="","",'[1]Step 5'!H140)</f>
        <v>0</v>
      </c>
      <c r="L148" s="36">
        <f>IF('[1]Step 5'!R140="","",'[1]Step 5'!I140)</f>
        <v>5</v>
      </c>
      <c r="M148" s="36">
        <f>IF('[1]Step 5'!R140="","",'[1]Step 5'!J140)</f>
        <v>2</v>
      </c>
      <c r="N148" s="36">
        <f>IF('[1]Step 5'!R140="","",'[1]Step 5'!K140)</f>
        <v>0</v>
      </c>
      <c r="O148" s="36">
        <f>IF('[1]Step 5'!R140="","",'[1]Step 5'!L140)</f>
        <v>0</v>
      </c>
      <c r="P148" s="36">
        <f>IF('[1]Step 5'!R140="","",'[1]Step 5'!M140)</f>
        <v>0</v>
      </c>
      <c r="Q148" s="36">
        <f>IF('[1]Step 5'!R140="","",'[1]Step 5'!N140)</f>
        <v>0</v>
      </c>
      <c r="R148" s="36">
        <f>IF('[1]Step 5'!R140="","",'[1]Step 5'!O140)</f>
        <v>0</v>
      </c>
      <c r="S148" s="36">
        <f>IF('[1]Step 5'!R140="","",'[1]Step 5'!P140)</f>
        <v>0</v>
      </c>
      <c r="T148" s="36">
        <f>IF('[1]Step 5'!R140="","",'[1]Step 5'!Q140)</f>
        <v>0</v>
      </c>
      <c r="U148" s="37">
        <f t="shared" si="34"/>
        <v>0.76470588235294112</v>
      </c>
      <c r="V148" s="37">
        <f t="shared" si="35"/>
        <v>9.8039215686274508E-2</v>
      </c>
      <c r="W148" s="37">
        <f t="shared" si="36"/>
        <v>0</v>
      </c>
      <c r="X148" s="37">
        <f t="shared" si="37"/>
        <v>0</v>
      </c>
      <c r="Y148" s="37">
        <f t="shared" si="38"/>
        <v>9.8039215686274508E-2</v>
      </c>
      <c r="Z148" s="37">
        <f t="shared" si="39"/>
        <v>3.9215686274509803E-2</v>
      </c>
      <c r="AA148" s="37">
        <f t="shared" si="40"/>
        <v>0</v>
      </c>
      <c r="AB148" s="37">
        <f t="shared" si="41"/>
        <v>0</v>
      </c>
      <c r="AC148" s="37">
        <f t="shared" si="42"/>
        <v>0</v>
      </c>
      <c r="AD148" s="37">
        <f t="shared" si="43"/>
        <v>0</v>
      </c>
      <c r="AE148" s="37">
        <f t="shared" si="44"/>
        <v>0</v>
      </c>
      <c r="AF148" s="37">
        <f t="shared" si="45"/>
        <v>0</v>
      </c>
      <c r="AG148" s="37">
        <f t="shared" si="46"/>
        <v>0</v>
      </c>
      <c r="AH148" s="37">
        <f t="shared" si="47"/>
        <v>0.86274509803921573</v>
      </c>
      <c r="AI148" s="37">
        <f t="shared" si="48"/>
        <v>0.13725490196078433</v>
      </c>
      <c r="AJ148" s="37">
        <f t="shared" si="49"/>
        <v>0</v>
      </c>
      <c r="AK148" s="37">
        <f t="shared" si="50"/>
        <v>0.13725490196078433</v>
      </c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</row>
    <row r="149" spans="1:50" x14ac:dyDescent="0.2">
      <c r="A149" s="33" t="str">
        <f>IF($C149="Grand Total",COUNTIF($A$13:$A148,"►"),IF(AND(G149&lt;&gt;"",G149&gt;9), IF(U149&gt;=0.75,"►",""),""))</f>
        <v/>
      </c>
      <c r="B149" s="34" t="str">
        <f>IF($C149="Grand Total",COUNTIF($B$13:$B148,"►"),IF(AND(G149&lt;&gt;"",G149&gt;9), IF(OR(AI149&gt;=0.25,AJ149&gt;=0.25,AK149&gt;=0.33),"►",""),""))</f>
        <v/>
      </c>
      <c r="C149" s="35" t="str">
        <f>IF('[1]Step 5'!A141="","",'[1]Step 5'!A141)</f>
        <v/>
      </c>
      <c r="D149" s="35" t="str">
        <f>IF('[1]Step 5'!B141="","",'[1]Step 5'!B141)</f>
        <v>2112</v>
      </c>
      <c r="E149" s="35" t="str">
        <f>IF('[1]Step 5'!C141="","",'[1]Step 5'!C141)</f>
        <v>Hybrid</v>
      </c>
      <c r="F149" s="35" t="str">
        <f>IF('[1]Step 5'!D141="","",'[1]Step 5'!D141)</f>
        <v>55H</v>
      </c>
      <c r="G149" s="39">
        <f>IF('[1]Step 5'!R141="","",'[1]Step 5'!R141)</f>
        <v>9</v>
      </c>
      <c r="H149" s="36">
        <f>IF('[1]Step 5'!R141="","",'[1]Step 5'!E141)</f>
        <v>8</v>
      </c>
      <c r="I149" s="36">
        <f>IF('[1]Step 5'!R141="","",'[1]Step 5'!F141)</f>
        <v>1</v>
      </c>
      <c r="J149" s="36">
        <f>IF('[1]Step 5'!R141="","",'[1]Step 5'!G141)</f>
        <v>0</v>
      </c>
      <c r="K149" s="36">
        <f>IF('[1]Step 5'!R141="","",'[1]Step 5'!H141)</f>
        <v>0</v>
      </c>
      <c r="L149" s="36">
        <f>IF('[1]Step 5'!R141="","",'[1]Step 5'!I141)</f>
        <v>0</v>
      </c>
      <c r="M149" s="36">
        <f>IF('[1]Step 5'!R141="","",'[1]Step 5'!J141)</f>
        <v>0</v>
      </c>
      <c r="N149" s="36">
        <f>IF('[1]Step 5'!R141="","",'[1]Step 5'!K141)</f>
        <v>0</v>
      </c>
      <c r="O149" s="36">
        <f>IF('[1]Step 5'!R141="","",'[1]Step 5'!L141)</f>
        <v>0</v>
      </c>
      <c r="P149" s="36">
        <f>IF('[1]Step 5'!R141="","",'[1]Step 5'!M141)</f>
        <v>0</v>
      </c>
      <c r="Q149" s="36">
        <f>IF('[1]Step 5'!R141="","",'[1]Step 5'!N141)</f>
        <v>0</v>
      </c>
      <c r="R149" s="36">
        <f>IF('[1]Step 5'!R141="","",'[1]Step 5'!O141)</f>
        <v>0</v>
      </c>
      <c r="S149" s="36">
        <f>IF('[1]Step 5'!R141="","",'[1]Step 5'!P141)</f>
        <v>0</v>
      </c>
      <c r="T149" s="36">
        <f>IF('[1]Step 5'!R141="","",'[1]Step 5'!Q141)</f>
        <v>0</v>
      </c>
      <c r="U149" s="37">
        <f t="shared" si="34"/>
        <v>0.88888888888888884</v>
      </c>
      <c r="V149" s="37">
        <f t="shared" si="35"/>
        <v>0.1111111111111111</v>
      </c>
      <c r="W149" s="37">
        <f t="shared" si="36"/>
        <v>0</v>
      </c>
      <c r="X149" s="37">
        <f t="shared" si="37"/>
        <v>0</v>
      </c>
      <c r="Y149" s="37">
        <f t="shared" si="38"/>
        <v>0</v>
      </c>
      <c r="Z149" s="37">
        <f t="shared" si="39"/>
        <v>0</v>
      </c>
      <c r="AA149" s="37">
        <f t="shared" si="40"/>
        <v>0</v>
      </c>
      <c r="AB149" s="37">
        <f t="shared" si="41"/>
        <v>0</v>
      </c>
      <c r="AC149" s="37">
        <f t="shared" si="42"/>
        <v>0</v>
      </c>
      <c r="AD149" s="37">
        <f t="shared" si="43"/>
        <v>0</v>
      </c>
      <c r="AE149" s="37">
        <f t="shared" si="44"/>
        <v>0</v>
      </c>
      <c r="AF149" s="37">
        <f t="shared" si="45"/>
        <v>0</v>
      </c>
      <c r="AG149" s="37">
        <f t="shared" si="46"/>
        <v>0</v>
      </c>
      <c r="AH149" s="37">
        <f t="shared" si="47"/>
        <v>1</v>
      </c>
      <c r="AI149" s="37">
        <f t="shared" si="48"/>
        <v>0</v>
      </c>
      <c r="AJ149" s="37">
        <f t="shared" si="49"/>
        <v>0</v>
      </c>
      <c r="AK149" s="37">
        <f t="shared" si="50"/>
        <v>0</v>
      </c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</row>
    <row r="150" spans="1:50" x14ac:dyDescent="0.2">
      <c r="A150" s="33" t="str">
        <f>IF($C150="Grand Total",COUNTIF($A$13:$A149,"►"),IF(AND(G150&lt;&gt;"",G150&gt;9), IF(U150&gt;=0.75,"►",""),""))</f>
        <v/>
      </c>
      <c r="B150" s="34" t="str">
        <f>IF($C150="Grand Total",COUNTIF($B$13:$B149,"►"),IF(AND(G150&lt;&gt;"",G150&gt;9), IF(OR(AI150&gt;=0.25,AJ150&gt;=0.25,AK150&gt;=0.33),"►",""),""))</f>
        <v/>
      </c>
      <c r="C150" s="35" t="str">
        <f>IF('[1]Step 5'!A142="","",'[1]Step 5'!A142)</f>
        <v/>
      </c>
      <c r="D150" s="35" t="str">
        <f>IF('[1]Step 5'!B142="","",'[1]Step 5'!B142)</f>
        <v/>
      </c>
      <c r="E150" s="35" t="str">
        <f>IF('[1]Step 5'!C142="","",'[1]Step 5'!C142)</f>
        <v>Hybrid Total</v>
      </c>
      <c r="F150" s="35" t="str">
        <f>IF('[1]Step 5'!D142="","",'[1]Step 5'!D142)</f>
        <v/>
      </c>
      <c r="G150" s="39">
        <f>IF('[1]Step 5'!R142="","",'[1]Step 5'!R142)</f>
        <v>9</v>
      </c>
      <c r="H150" s="36">
        <f>IF('[1]Step 5'!R142="","",'[1]Step 5'!E142)</f>
        <v>8</v>
      </c>
      <c r="I150" s="36">
        <f>IF('[1]Step 5'!R142="","",'[1]Step 5'!F142)</f>
        <v>1</v>
      </c>
      <c r="J150" s="36">
        <f>IF('[1]Step 5'!R142="","",'[1]Step 5'!G142)</f>
        <v>0</v>
      </c>
      <c r="K150" s="36">
        <f>IF('[1]Step 5'!R142="","",'[1]Step 5'!H142)</f>
        <v>0</v>
      </c>
      <c r="L150" s="36">
        <f>IF('[1]Step 5'!R142="","",'[1]Step 5'!I142)</f>
        <v>0</v>
      </c>
      <c r="M150" s="36">
        <f>IF('[1]Step 5'!R142="","",'[1]Step 5'!J142)</f>
        <v>0</v>
      </c>
      <c r="N150" s="36">
        <f>IF('[1]Step 5'!R142="","",'[1]Step 5'!K142)</f>
        <v>0</v>
      </c>
      <c r="O150" s="36">
        <f>IF('[1]Step 5'!R142="","",'[1]Step 5'!L142)</f>
        <v>0</v>
      </c>
      <c r="P150" s="36">
        <f>IF('[1]Step 5'!R142="","",'[1]Step 5'!M142)</f>
        <v>0</v>
      </c>
      <c r="Q150" s="36">
        <f>IF('[1]Step 5'!R142="","",'[1]Step 5'!N142)</f>
        <v>0</v>
      </c>
      <c r="R150" s="36">
        <f>IF('[1]Step 5'!R142="","",'[1]Step 5'!O142)</f>
        <v>0</v>
      </c>
      <c r="S150" s="36">
        <f>IF('[1]Step 5'!R142="","",'[1]Step 5'!P142)</f>
        <v>0</v>
      </c>
      <c r="T150" s="36">
        <f>IF('[1]Step 5'!R142="","",'[1]Step 5'!Q142)</f>
        <v>0</v>
      </c>
      <c r="U150" s="37">
        <f t="shared" si="34"/>
        <v>0.88888888888888884</v>
      </c>
      <c r="V150" s="37">
        <f t="shared" si="35"/>
        <v>0.1111111111111111</v>
      </c>
      <c r="W150" s="37">
        <f t="shared" si="36"/>
        <v>0</v>
      </c>
      <c r="X150" s="37">
        <f t="shared" si="37"/>
        <v>0</v>
      </c>
      <c r="Y150" s="37">
        <f t="shared" si="38"/>
        <v>0</v>
      </c>
      <c r="Z150" s="37">
        <f t="shared" si="39"/>
        <v>0</v>
      </c>
      <c r="AA150" s="37">
        <f t="shared" si="40"/>
        <v>0</v>
      </c>
      <c r="AB150" s="37">
        <f t="shared" si="41"/>
        <v>0</v>
      </c>
      <c r="AC150" s="37">
        <f t="shared" si="42"/>
        <v>0</v>
      </c>
      <c r="AD150" s="37">
        <f t="shared" si="43"/>
        <v>0</v>
      </c>
      <c r="AE150" s="37">
        <f t="shared" si="44"/>
        <v>0</v>
      </c>
      <c r="AF150" s="37">
        <f t="shared" si="45"/>
        <v>0</v>
      </c>
      <c r="AG150" s="37">
        <f t="shared" si="46"/>
        <v>0</v>
      </c>
      <c r="AH150" s="37">
        <f t="shared" si="47"/>
        <v>1</v>
      </c>
      <c r="AI150" s="37">
        <f t="shared" si="48"/>
        <v>0</v>
      </c>
      <c r="AJ150" s="37">
        <f t="shared" si="49"/>
        <v>0</v>
      </c>
      <c r="AK150" s="37">
        <f t="shared" si="50"/>
        <v>0</v>
      </c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</row>
    <row r="151" spans="1:50" x14ac:dyDescent="0.2">
      <c r="A151" s="33" t="str">
        <f>IF($C151="Grand Total",COUNTIF($A$13:$A150,"►"),IF(AND(G151&lt;&gt;"",G151&gt;9), IF(U151&gt;=0.75,"►",""),""))</f>
        <v/>
      </c>
      <c r="B151" s="34" t="str">
        <f>IF($C151="Grand Total",COUNTIF($B$13:$B150,"►"),IF(AND(G151&lt;&gt;"",G151&gt;9), IF(OR(AI151&gt;=0.25,AJ151&gt;=0.25,AK151&gt;=0.33),"►",""),""))</f>
        <v/>
      </c>
      <c r="C151" s="35" t="str">
        <f>IF('[1]Step 5'!A143="","",'[1]Step 5'!A143)</f>
        <v/>
      </c>
      <c r="D151" s="35" t="str">
        <f>IF('[1]Step 5'!B143="","",'[1]Step 5'!B143)</f>
        <v>2112 Total</v>
      </c>
      <c r="E151" s="35" t="str">
        <f>IF('[1]Step 5'!C143="","",'[1]Step 5'!C143)</f>
        <v/>
      </c>
      <c r="F151" s="35" t="str">
        <f>IF('[1]Step 5'!D143="","",'[1]Step 5'!D143)</f>
        <v/>
      </c>
      <c r="G151" s="39">
        <f>IF('[1]Step 5'!R143="","",'[1]Step 5'!R143)</f>
        <v>9</v>
      </c>
      <c r="H151" s="36">
        <f>IF('[1]Step 5'!R143="","",'[1]Step 5'!E143)</f>
        <v>8</v>
      </c>
      <c r="I151" s="36">
        <f>IF('[1]Step 5'!R143="","",'[1]Step 5'!F143)</f>
        <v>1</v>
      </c>
      <c r="J151" s="36">
        <f>IF('[1]Step 5'!R143="","",'[1]Step 5'!G143)</f>
        <v>0</v>
      </c>
      <c r="K151" s="36">
        <f>IF('[1]Step 5'!R143="","",'[1]Step 5'!H143)</f>
        <v>0</v>
      </c>
      <c r="L151" s="36">
        <f>IF('[1]Step 5'!R143="","",'[1]Step 5'!I143)</f>
        <v>0</v>
      </c>
      <c r="M151" s="36">
        <f>IF('[1]Step 5'!R143="","",'[1]Step 5'!J143)</f>
        <v>0</v>
      </c>
      <c r="N151" s="36">
        <f>IF('[1]Step 5'!R143="","",'[1]Step 5'!K143)</f>
        <v>0</v>
      </c>
      <c r="O151" s="36">
        <f>IF('[1]Step 5'!R143="","",'[1]Step 5'!L143)</f>
        <v>0</v>
      </c>
      <c r="P151" s="36">
        <f>IF('[1]Step 5'!R143="","",'[1]Step 5'!M143)</f>
        <v>0</v>
      </c>
      <c r="Q151" s="36">
        <f>IF('[1]Step 5'!R143="","",'[1]Step 5'!N143)</f>
        <v>0</v>
      </c>
      <c r="R151" s="36">
        <f>IF('[1]Step 5'!R143="","",'[1]Step 5'!O143)</f>
        <v>0</v>
      </c>
      <c r="S151" s="36">
        <f>IF('[1]Step 5'!R143="","",'[1]Step 5'!P143)</f>
        <v>0</v>
      </c>
      <c r="T151" s="36">
        <f>IF('[1]Step 5'!R143="","",'[1]Step 5'!Q143)</f>
        <v>0</v>
      </c>
      <c r="U151" s="37">
        <f t="shared" si="34"/>
        <v>0.88888888888888884</v>
      </c>
      <c r="V151" s="37">
        <f t="shared" si="35"/>
        <v>0.1111111111111111</v>
      </c>
      <c r="W151" s="37">
        <f t="shared" si="36"/>
        <v>0</v>
      </c>
      <c r="X151" s="37">
        <f t="shared" si="37"/>
        <v>0</v>
      </c>
      <c r="Y151" s="37">
        <f t="shared" si="38"/>
        <v>0</v>
      </c>
      <c r="Z151" s="37">
        <f t="shared" si="39"/>
        <v>0</v>
      </c>
      <c r="AA151" s="37">
        <f t="shared" si="40"/>
        <v>0</v>
      </c>
      <c r="AB151" s="37">
        <f t="shared" si="41"/>
        <v>0</v>
      </c>
      <c r="AC151" s="37">
        <f t="shared" si="42"/>
        <v>0</v>
      </c>
      <c r="AD151" s="37">
        <f t="shared" si="43"/>
        <v>0</v>
      </c>
      <c r="AE151" s="37">
        <f t="shared" si="44"/>
        <v>0</v>
      </c>
      <c r="AF151" s="37">
        <f t="shared" si="45"/>
        <v>0</v>
      </c>
      <c r="AG151" s="37">
        <f t="shared" si="46"/>
        <v>0</v>
      </c>
      <c r="AH151" s="37">
        <f t="shared" si="47"/>
        <v>1</v>
      </c>
      <c r="AI151" s="37">
        <f t="shared" si="48"/>
        <v>0</v>
      </c>
      <c r="AJ151" s="37">
        <f t="shared" si="49"/>
        <v>0</v>
      </c>
      <c r="AK151" s="37">
        <f t="shared" si="50"/>
        <v>0</v>
      </c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</row>
    <row r="152" spans="1:50" x14ac:dyDescent="0.2">
      <c r="A152" s="33" t="str">
        <f>IF($C152="Grand Total",COUNTIF($A$13:$A151,"►"),IF(AND(G152&lt;&gt;"",G152&gt;9), IF(U152&gt;=0.75,"►",""),""))</f>
        <v/>
      </c>
      <c r="B152" s="34" t="str">
        <f>IF($C152="Grand Total",COUNTIF($B$13:$B151,"►"),IF(AND(G152&lt;&gt;"",G152&gt;9), IF(OR(AI152&gt;=0.25,AJ152&gt;=0.25,AK152&gt;=0.33),"►",""),""))</f>
        <v>►</v>
      </c>
      <c r="C152" s="35" t="str">
        <f>IF('[1]Step 5'!A144="","",'[1]Step 5'!A144)</f>
        <v/>
      </c>
      <c r="D152" s="35" t="str">
        <f>IF('[1]Step 5'!B144="","",'[1]Step 5'!B144)</f>
        <v>2120</v>
      </c>
      <c r="E152" s="35" t="str">
        <f>IF('[1]Step 5'!C144="","",'[1]Step 5'!C144)</f>
        <v>Hybrid</v>
      </c>
      <c r="F152" s="35" t="str">
        <f>IF('[1]Step 5'!D144="","",'[1]Step 5'!D144)</f>
        <v>30H</v>
      </c>
      <c r="G152" s="39">
        <f>IF('[1]Step 5'!R144="","",'[1]Step 5'!R144)</f>
        <v>15</v>
      </c>
      <c r="H152" s="36">
        <f>IF('[1]Step 5'!R144="","",'[1]Step 5'!E144)</f>
        <v>2</v>
      </c>
      <c r="I152" s="36">
        <f>IF('[1]Step 5'!R144="","",'[1]Step 5'!F144)</f>
        <v>1</v>
      </c>
      <c r="J152" s="36">
        <f>IF('[1]Step 5'!R144="","",'[1]Step 5'!G144)</f>
        <v>5</v>
      </c>
      <c r="K152" s="36">
        <f>IF('[1]Step 5'!R144="","",'[1]Step 5'!H144)</f>
        <v>2</v>
      </c>
      <c r="L152" s="36">
        <f>IF('[1]Step 5'!R144="","",'[1]Step 5'!I144)</f>
        <v>2</v>
      </c>
      <c r="M152" s="36">
        <f>IF('[1]Step 5'!R144="","",'[1]Step 5'!J144)</f>
        <v>0</v>
      </c>
      <c r="N152" s="36">
        <f>IF('[1]Step 5'!R144="","",'[1]Step 5'!K144)</f>
        <v>0</v>
      </c>
      <c r="O152" s="36">
        <f>IF('[1]Step 5'!R144="","",'[1]Step 5'!L144)</f>
        <v>0</v>
      </c>
      <c r="P152" s="36">
        <f>IF('[1]Step 5'!R144="","",'[1]Step 5'!M144)</f>
        <v>0</v>
      </c>
      <c r="Q152" s="36">
        <f>IF('[1]Step 5'!R144="","",'[1]Step 5'!N144)</f>
        <v>0</v>
      </c>
      <c r="R152" s="36">
        <f>IF('[1]Step 5'!R144="","",'[1]Step 5'!O144)</f>
        <v>3</v>
      </c>
      <c r="S152" s="36">
        <f>IF('[1]Step 5'!R144="","",'[1]Step 5'!P144)</f>
        <v>0</v>
      </c>
      <c r="T152" s="36">
        <f>IF('[1]Step 5'!R144="","",'[1]Step 5'!Q144)</f>
        <v>0</v>
      </c>
      <c r="U152" s="37">
        <f t="shared" si="34"/>
        <v>0.13333333333333333</v>
      </c>
      <c r="V152" s="37">
        <f t="shared" si="35"/>
        <v>6.6666666666666666E-2</v>
      </c>
      <c r="W152" s="37">
        <f t="shared" si="36"/>
        <v>0.33333333333333331</v>
      </c>
      <c r="X152" s="37">
        <f t="shared" si="37"/>
        <v>0.13333333333333333</v>
      </c>
      <c r="Y152" s="37">
        <f t="shared" si="38"/>
        <v>0.13333333333333333</v>
      </c>
      <c r="Z152" s="37">
        <f t="shared" si="39"/>
        <v>0</v>
      </c>
      <c r="AA152" s="37">
        <f t="shared" si="40"/>
        <v>0</v>
      </c>
      <c r="AB152" s="37">
        <f t="shared" si="41"/>
        <v>0</v>
      </c>
      <c r="AC152" s="37">
        <f t="shared" si="42"/>
        <v>0</v>
      </c>
      <c r="AD152" s="37">
        <f t="shared" si="43"/>
        <v>0</v>
      </c>
      <c r="AE152" s="37">
        <f t="shared" si="44"/>
        <v>0.2</v>
      </c>
      <c r="AF152" s="37">
        <f t="shared" si="45"/>
        <v>0</v>
      </c>
      <c r="AG152" s="37">
        <f t="shared" si="46"/>
        <v>0</v>
      </c>
      <c r="AH152" s="37">
        <f t="shared" si="47"/>
        <v>0.53333333333333333</v>
      </c>
      <c r="AI152" s="37">
        <f t="shared" si="48"/>
        <v>0.26666666666666666</v>
      </c>
      <c r="AJ152" s="37">
        <f t="shared" si="49"/>
        <v>0.2</v>
      </c>
      <c r="AK152" s="37">
        <f t="shared" si="50"/>
        <v>0.46666666666666667</v>
      </c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</row>
    <row r="153" spans="1:50" x14ac:dyDescent="0.2">
      <c r="A153" s="33" t="str">
        <f>IF($C153="Grand Total",COUNTIF($A$13:$A152,"►"),IF(AND(G153&lt;&gt;"",G153&gt;9), IF(U153&gt;=0.75,"►",""),""))</f>
        <v/>
      </c>
      <c r="B153" s="34" t="str">
        <f>IF($C153="Grand Total",COUNTIF($B$13:$B152,"►"),IF(AND(G153&lt;&gt;"",G153&gt;9), IF(OR(AI153&gt;=0.25,AJ153&gt;=0.25,AK153&gt;=0.33),"►",""),""))</f>
        <v>►</v>
      </c>
      <c r="C153" s="35" t="str">
        <f>IF('[1]Step 5'!A145="","",'[1]Step 5'!A145)</f>
        <v/>
      </c>
      <c r="D153" s="35" t="str">
        <f>IF('[1]Step 5'!B145="","",'[1]Step 5'!B145)</f>
        <v/>
      </c>
      <c r="E153" s="35" t="str">
        <f>IF('[1]Step 5'!C145="","",'[1]Step 5'!C145)</f>
        <v>Hybrid Total</v>
      </c>
      <c r="F153" s="35" t="str">
        <f>IF('[1]Step 5'!D145="","",'[1]Step 5'!D145)</f>
        <v/>
      </c>
      <c r="G153" s="39">
        <f>IF('[1]Step 5'!R145="","",'[1]Step 5'!R145)</f>
        <v>15</v>
      </c>
      <c r="H153" s="36">
        <f>IF('[1]Step 5'!R145="","",'[1]Step 5'!E145)</f>
        <v>2</v>
      </c>
      <c r="I153" s="36">
        <f>IF('[1]Step 5'!R145="","",'[1]Step 5'!F145)</f>
        <v>1</v>
      </c>
      <c r="J153" s="36">
        <f>IF('[1]Step 5'!R145="","",'[1]Step 5'!G145)</f>
        <v>5</v>
      </c>
      <c r="K153" s="36">
        <f>IF('[1]Step 5'!R145="","",'[1]Step 5'!H145)</f>
        <v>2</v>
      </c>
      <c r="L153" s="36">
        <f>IF('[1]Step 5'!R145="","",'[1]Step 5'!I145)</f>
        <v>2</v>
      </c>
      <c r="M153" s="36">
        <f>IF('[1]Step 5'!R145="","",'[1]Step 5'!J145)</f>
        <v>0</v>
      </c>
      <c r="N153" s="36">
        <f>IF('[1]Step 5'!R145="","",'[1]Step 5'!K145)</f>
        <v>0</v>
      </c>
      <c r="O153" s="36">
        <f>IF('[1]Step 5'!R145="","",'[1]Step 5'!L145)</f>
        <v>0</v>
      </c>
      <c r="P153" s="36">
        <f>IF('[1]Step 5'!R145="","",'[1]Step 5'!M145)</f>
        <v>0</v>
      </c>
      <c r="Q153" s="36">
        <f>IF('[1]Step 5'!R145="","",'[1]Step 5'!N145)</f>
        <v>0</v>
      </c>
      <c r="R153" s="36">
        <f>IF('[1]Step 5'!R145="","",'[1]Step 5'!O145)</f>
        <v>3</v>
      </c>
      <c r="S153" s="36">
        <f>IF('[1]Step 5'!R145="","",'[1]Step 5'!P145)</f>
        <v>0</v>
      </c>
      <c r="T153" s="36">
        <f>IF('[1]Step 5'!R145="","",'[1]Step 5'!Q145)</f>
        <v>0</v>
      </c>
      <c r="U153" s="37">
        <f t="shared" si="34"/>
        <v>0.13333333333333333</v>
      </c>
      <c r="V153" s="37">
        <f t="shared" si="35"/>
        <v>6.6666666666666666E-2</v>
      </c>
      <c r="W153" s="37">
        <f t="shared" si="36"/>
        <v>0.33333333333333331</v>
      </c>
      <c r="X153" s="37">
        <f t="shared" si="37"/>
        <v>0.13333333333333333</v>
      </c>
      <c r="Y153" s="37">
        <f t="shared" si="38"/>
        <v>0.13333333333333333</v>
      </c>
      <c r="Z153" s="37">
        <f t="shared" si="39"/>
        <v>0</v>
      </c>
      <c r="AA153" s="37">
        <f t="shared" si="40"/>
        <v>0</v>
      </c>
      <c r="AB153" s="37">
        <f t="shared" si="41"/>
        <v>0</v>
      </c>
      <c r="AC153" s="37">
        <f t="shared" si="42"/>
        <v>0</v>
      </c>
      <c r="AD153" s="37">
        <f t="shared" si="43"/>
        <v>0</v>
      </c>
      <c r="AE153" s="37">
        <f t="shared" si="44"/>
        <v>0.2</v>
      </c>
      <c r="AF153" s="37">
        <f t="shared" si="45"/>
        <v>0</v>
      </c>
      <c r="AG153" s="37">
        <f t="shared" si="46"/>
        <v>0</v>
      </c>
      <c r="AH153" s="37">
        <f t="shared" si="47"/>
        <v>0.53333333333333333</v>
      </c>
      <c r="AI153" s="37">
        <f t="shared" si="48"/>
        <v>0.26666666666666666</v>
      </c>
      <c r="AJ153" s="37">
        <f t="shared" si="49"/>
        <v>0.2</v>
      </c>
      <c r="AK153" s="37">
        <f t="shared" si="50"/>
        <v>0.46666666666666667</v>
      </c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</row>
    <row r="154" spans="1:50" x14ac:dyDescent="0.2">
      <c r="A154" s="33" t="str">
        <f>IF($C154="Grand Total",COUNTIF($A$13:$A153,"►"),IF(AND(G154&lt;&gt;"",G154&gt;9), IF(U154&gt;=0.75,"►",""),""))</f>
        <v/>
      </c>
      <c r="B154" s="34" t="str">
        <f>IF($C154="Grand Total",COUNTIF($B$13:$B153,"►"),IF(AND(G154&lt;&gt;"",G154&gt;9), IF(OR(AI154&gt;=0.25,AJ154&gt;=0.25,AK154&gt;=0.33),"►",""),""))</f>
        <v>►</v>
      </c>
      <c r="C154" s="35" t="str">
        <f>IF('[1]Step 5'!A146="","",'[1]Step 5'!A146)</f>
        <v/>
      </c>
      <c r="D154" s="35" t="str">
        <f>IF('[1]Step 5'!B146="","",'[1]Step 5'!B146)</f>
        <v>2120 Total</v>
      </c>
      <c r="E154" s="35" t="str">
        <f>IF('[1]Step 5'!C146="","",'[1]Step 5'!C146)</f>
        <v/>
      </c>
      <c r="F154" s="35" t="str">
        <f>IF('[1]Step 5'!D146="","",'[1]Step 5'!D146)</f>
        <v/>
      </c>
      <c r="G154" s="39">
        <f>IF('[1]Step 5'!R146="","",'[1]Step 5'!R146)</f>
        <v>15</v>
      </c>
      <c r="H154" s="36">
        <f>IF('[1]Step 5'!R146="","",'[1]Step 5'!E146)</f>
        <v>2</v>
      </c>
      <c r="I154" s="36">
        <f>IF('[1]Step 5'!R146="","",'[1]Step 5'!F146)</f>
        <v>1</v>
      </c>
      <c r="J154" s="36">
        <f>IF('[1]Step 5'!R146="","",'[1]Step 5'!G146)</f>
        <v>5</v>
      </c>
      <c r="K154" s="36">
        <f>IF('[1]Step 5'!R146="","",'[1]Step 5'!H146)</f>
        <v>2</v>
      </c>
      <c r="L154" s="36">
        <f>IF('[1]Step 5'!R146="","",'[1]Step 5'!I146)</f>
        <v>2</v>
      </c>
      <c r="M154" s="36">
        <f>IF('[1]Step 5'!R146="","",'[1]Step 5'!J146)</f>
        <v>0</v>
      </c>
      <c r="N154" s="36">
        <f>IF('[1]Step 5'!R146="","",'[1]Step 5'!K146)</f>
        <v>0</v>
      </c>
      <c r="O154" s="36">
        <f>IF('[1]Step 5'!R146="","",'[1]Step 5'!L146)</f>
        <v>0</v>
      </c>
      <c r="P154" s="36">
        <f>IF('[1]Step 5'!R146="","",'[1]Step 5'!M146)</f>
        <v>0</v>
      </c>
      <c r="Q154" s="36">
        <f>IF('[1]Step 5'!R146="","",'[1]Step 5'!N146)</f>
        <v>0</v>
      </c>
      <c r="R154" s="36">
        <f>IF('[1]Step 5'!R146="","",'[1]Step 5'!O146)</f>
        <v>3</v>
      </c>
      <c r="S154" s="36">
        <f>IF('[1]Step 5'!R146="","",'[1]Step 5'!P146)</f>
        <v>0</v>
      </c>
      <c r="T154" s="36">
        <f>IF('[1]Step 5'!R146="","",'[1]Step 5'!Q146)</f>
        <v>0</v>
      </c>
      <c r="U154" s="37">
        <f t="shared" si="34"/>
        <v>0.13333333333333333</v>
      </c>
      <c r="V154" s="37">
        <f t="shared" si="35"/>
        <v>6.6666666666666666E-2</v>
      </c>
      <c r="W154" s="37">
        <f t="shared" si="36"/>
        <v>0.33333333333333331</v>
      </c>
      <c r="X154" s="37">
        <f t="shared" si="37"/>
        <v>0.13333333333333333</v>
      </c>
      <c r="Y154" s="37">
        <f t="shared" si="38"/>
        <v>0.13333333333333333</v>
      </c>
      <c r="Z154" s="37">
        <f t="shared" si="39"/>
        <v>0</v>
      </c>
      <c r="AA154" s="37">
        <f t="shared" si="40"/>
        <v>0</v>
      </c>
      <c r="AB154" s="37">
        <f t="shared" si="41"/>
        <v>0</v>
      </c>
      <c r="AC154" s="37">
        <f t="shared" si="42"/>
        <v>0</v>
      </c>
      <c r="AD154" s="37">
        <f t="shared" si="43"/>
        <v>0</v>
      </c>
      <c r="AE154" s="37">
        <f t="shared" si="44"/>
        <v>0.2</v>
      </c>
      <c r="AF154" s="37">
        <f t="shared" si="45"/>
        <v>0</v>
      </c>
      <c r="AG154" s="37">
        <f t="shared" si="46"/>
        <v>0</v>
      </c>
      <c r="AH154" s="37">
        <f t="shared" si="47"/>
        <v>0.53333333333333333</v>
      </c>
      <c r="AI154" s="37">
        <f t="shared" si="48"/>
        <v>0.26666666666666666</v>
      </c>
      <c r="AJ154" s="37">
        <f t="shared" si="49"/>
        <v>0.2</v>
      </c>
      <c r="AK154" s="37">
        <f t="shared" si="50"/>
        <v>0.46666666666666667</v>
      </c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</row>
    <row r="155" spans="1:50" x14ac:dyDescent="0.2">
      <c r="A155" s="33" t="str">
        <f>IF($C155="Grand Total",COUNTIF($A$13:$A154,"►"),IF(AND(G155&lt;&gt;"",G155&gt;9), IF(U155&gt;=0.75,"►",""),""))</f>
        <v/>
      </c>
      <c r="B155" s="34" t="str">
        <f>IF($C155="Grand Total",COUNTIF($B$13:$B154,"►"),IF(AND(G155&lt;&gt;"",G155&gt;9), IF(OR(AI155&gt;=0.25,AJ155&gt;=0.25,AK155&gt;=0.33),"►",""),""))</f>
        <v>►</v>
      </c>
      <c r="C155" s="35" t="str">
        <f>IF('[1]Step 5'!A147="","",'[1]Step 5'!A147)</f>
        <v/>
      </c>
      <c r="D155" s="35" t="str">
        <f>IF('[1]Step 5'!B147="","",'[1]Step 5'!B147)</f>
        <v>2130</v>
      </c>
      <c r="E155" s="35" t="str">
        <f>IF('[1]Step 5'!C147="","",'[1]Step 5'!C147)</f>
        <v>Hybrid</v>
      </c>
      <c r="F155" s="35" t="str">
        <f>IF('[1]Step 5'!D147="","",'[1]Step 5'!D147)</f>
        <v>01H</v>
      </c>
      <c r="G155" s="39">
        <f>IF('[1]Step 5'!R147="","",'[1]Step 5'!R147)</f>
        <v>33</v>
      </c>
      <c r="H155" s="36">
        <f>IF('[1]Step 5'!R147="","",'[1]Step 5'!E147)</f>
        <v>8</v>
      </c>
      <c r="I155" s="36">
        <f>IF('[1]Step 5'!R147="","",'[1]Step 5'!F147)</f>
        <v>8</v>
      </c>
      <c r="J155" s="36">
        <f>IF('[1]Step 5'!R147="","",'[1]Step 5'!G147)</f>
        <v>5</v>
      </c>
      <c r="K155" s="36">
        <f>IF('[1]Step 5'!R147="","",'[1]Step 5'!H147)</f>
        <v>4</v>
      </c>
      <c r="L155" s="36">
        <f>IF('[1]Step 5'!R147="","",'[1]Step 5'!I147)</f>
        <v>4</v>
      </c>
      <c r="M155" s="36">
        <f>IF('[1]Step 5'!R147="","",'[1]Step 5'!J147)</f>
        <v>0</v>
      </c>
      <c r="N155" s="36">
        <f>IF('[1]Step 5'!R147="","",'[1]Step 5'!K147)</f>
        <v>0</v>
      </c>
      <c r="O155" s="36">
        <f>IF('[1]Step 5'!R147="","",'[1]Step 5'!L147)</f>
        <v>0</v>
      </c>
      <c r="P155" s="36">
        <f>IF('[1]Step 5'!R147="","",'[1]Step 5'!M147)</f>
        <v>0</v>
      </c>
      <c r="Q155" s="36">
        <f>IF('[1]Step 5'!R147="","",'[1]Step 5'!N147)</f>
        <v>0</v>
      </c>
      <c r="R155" s="36">
        <f>IF('[1]Step 5'!R147="","",'[1]Step 5'!O147)</f>
        <v>4</v>
      </c>
      <c r="S155" s="36">
        <f>IF('[1]Step 5'!R147="","",'[1]Step 5'!P147)</f>
        <v>0</v>
      </c>
      <c r="T155" s="36">
        <f>IF('[1]Step 5'!R147="","",'[1]Step 5'!Q147)</f>
        <v>0</v>
      </c>
      <c r="U155" s="37">
        <f t="shared" si="34"/>
        <v>0.24242424242424243</v>
      </c>
      <c r="V155" s="37">
        <f t="shared" si="35"/>
        <v>0.24242424242424243</v>
      </c>
      <c r="W155" s="37">
        <f t="shared" si="36"/>
        <v>0.15151515151515152</v>
      </c>
      <c r="X155" s="37">
        <f t="shared" si="37"/>
        <v>0.12121212121212122</v>
      </c>
      <c r="Y155" s="37">
        <f t="shared" si="38"/>
        <v>0.12121212121212122</v>
      </c>
      <c r="Z155" s="37">
        <f t="shared" si="39"/>
        <v>0</v>
      </c>
      <c r="AA155" s="37">
        <f t="shared" si="40"/>
        <v>0</v>
      </c>
      <c r="AB155" s="37">
        <f t="shared" si="41"/>
        <v>0</v>
      </c>
      <c r="AC155" s="37">
        <f t="shared" si="42"/>
        <v>0</v>
      </c>
      <c r="AD155" s="37">
        <f t="shared" si="43"/>
        <v>0</v>
      </c>
      <c r="AE155" s="37">
        <f t="shared" si="44"/>
        <v>0.12121212121212122</v>
      </c>
      <c r="AF155" s="37">
        <f t="shared" si="45"/>
        <v>0</v>
      </c>
      <c r="AG155" s="37">
        <f t="shared" si="46"/>
        <v>0</v>
      </c>
      <c r="AH155" s="37">
        <f t="shared" si="47"/>
        <v>0.63636363636363635</v>
      </c>
      <c r="AI155" s="37">
        <f t="shared" si="48"/>
        <v>0.24242424242424243</v>
      </c>
      <c r="AJ155" s="37">
        <f t="shared" si="49"/>
        <v>0.12121212121212122</v>
      </c>
      <c r="AK155" s="37">
        <f t="shared" si="50"/>
        <v>0.36363636363636365</v>
      </c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</row>
    <row r="156" spans="1:50" x14ac:dyDescent="0.2">
      <c r="A156" s="33" t="str">
        <f>IF($C156="Grand Total",COUNTIF($A$13:$A155,"►"),IF(AND(G156&lt;&gt;"",G156&gt;9), IF(U156&gt;=0.75,"►",""),""))</f>
        <v/>
      </c>
      <c r="B156" s="34" t="str">
        <f>IF($C156="Grand Total",COUNTIF($B$13:$B155,"►"),IF(AND(G156&lt;&gt;"",G156&gt;9), IF(OR(AI156&gt;=0.25,AJ156&gt;=0.25,AK156&gt;=0.33),"►",""),""))</f>
        <v/>
      </c>
      <c r="C156" s="35" t="str">
        <f>IF('[1]Step 5'!A148="","",'[1]Step 5'!A148)</f>
        <v/>
      </c>
      <c r="D156" s="35" t="str">
        <f>IF('[1]Step 5'!B148="","",'[1]Step 5'!B148)</f>
        <v/>
      </c>
      <c r="E156" s="35" t="str">
        <f>IF('[1]Step 5'!C148="","",'[1]Step 5'!C148)</f>
        <v/>
      </c>
      <c r="F156" s="35" t="str">
        <f>IF('[1]Step 5'!D148="","",'[1]Step 5'!D148)</f>
        <v>56H</v>
      </c>
      <c r="G156" s="39">
        <f>IF('[1]Step 5'!R148="","",'[1]Step 5'!R148)</f>
        <v>30</v>
      </c>
      <c r="H156" s="36">
        <f>IF('[1]Step 5'!R148="","",'[1]Step 5'!E148)</f>
        <v>21</v>
      </c>
      <c r="I156" s="36">
        <f>IF('[1]Step 5'!R148="","",'[1]Step 5'!F148)</f>
        <v>5</v>
      </c>
      <c r="J156" s="36">
        <f>IF('[1]Step 5'!R148="","",'[1]Step 5'!G148)</f>
        <v>3</v>
      </c>
      <c r="K156" s="36">
        <f>IF('[1]Step 5'!R148="","",'[1]Step 5'!H148)</f>
        <v>0</v>
      </c>
      <c r="L156" s="36">
        <f>IF('[1]Step 5'!R148="","",'[1]Step 5'!I148)</f>
        <v>0</v>
      </c>
      <c r="M156" s="36">
        <f>IF('[1]Step 5'!R148="","",'[1]Step 5'!J148)</f>
        <v>0</v>
      </c>
      <c r="N156" s="36">
        <f>IF('[1]Step 5'!R148="","",'[1]Step 5'!K148)</f>
        <v>0</v>
      </c>
      <c r="O156" s="36">
        <f>IF('[1]Step 5'!R148="","",'[1]Step 5'!L148)</f>
        <v>0</v>
      </c>
      <c r="P156" s="36">
        <f>IF('[1]Step 5'!R148="","",'[1]Step 5'!M148)</f>
        <v>0</v>
      </c>
      <c r="Q156" s="36">
        <f>IF('[1]Step 5'!R148="","",'[1]Step 5'!N148)</f>
        <v>0</v>
      </c>
      <c r="R156" s="36">
        <f>IF('[1]Step 5'!R148="","",'[1]Step 5'!O148)</f>
        <v>1</v>
      </c>
      <c r="S156" s="36">
        <f>IF('[1]Step 5'!R148="","",'[1]Step 5'!P148)</f>
        <v>0</v>
      </c>
      <c r="T156" s="36">
        <f>IF('[1]Step 5'!R148="","",'[1]Step 5'!Q148)</f>
        <v>0</v>
      </c>
      <c r="U156" s="37">
        <f t="shared" si="34"/>
        <v>0.7</v>
      </c>
      <c r="V156" s="37">
        <f t="shared" si="35"/>
        <v>0.16666666666666666</v>
      </c>
      <c r="W156" s="37">
        <f t="shared" si="36"/>
        <v>0.1</v>
      </c>
      <c r="X156" s="37">
        <f t="shared" si="37"/>
        <v>0</v>
      </c>
      <c r="Y156" s="37">
        <f t="shared" si="38"/>
        <v>0</v>
      </c>
      <c r="Z156" s="37">
        <f t="shared" si="39"/>
        <v>0</v>
      </c>
      <c r="AA156" s="37">
        <f t="shared" si="40"/>
        <v>0</v>
      </c>
      <c r="AB156" s="37">
        <f t="shared" si="41"/>
        <v>0</v>
      </c>
      <c r="AC156" s="37">
        <f t="shared" si="42"/>
        <v>0</v>
      </c>
      <c r="AD156" s="37">
        <f t="shared" si="43"/>
        <v>0</v>
      </c>
      <c r="AE156" s="37">
        <f t="shared" si="44"/>
        <v>3.3333333333333333E-2</v>
      </c>
      <c r="AF156" s="37">
        <f t="shared" si="45"/>
        <v>0</v>
      </c>
      <c r="AG156" s="37">
        <f t="shared" si="46"/>
        <v>0</v>
      </c>
      <c r="AH156" s="37">
        <f t="shared" si="47"/>
        <v>0.96666666666666667</v>
      </c>
      <c r="AI156" s="37">
        <f t="shared" si="48"/>
        <v>0</v>
      </c>
      <c r="AJ156" s="37">
        <f t="shared" si="49"/>
        <v>3.3333333333333333E-2</v>
      </c>
      <c r="AK156" s="37">
        <f t="shared" si="50"/>
        <v>3.3333333333333333E-2</v>
      </c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</row>
    <row r="157" spans="1:50" x14ac:dyDescent="0.2">
      <c r="A157" s="33" t="str">
        <f>IF($C157="Grand Total",COUNTIF($A$13:$A156,"►"),IF(AND(G157&lt;&gt;"",G157&gt;9), IF(U157&gt;=0.75,"►",""),""))</f>
        <v/>
      </c>
      <c r="B157" s="34" t="str">
        <f>IF($C157="Grand Total",COUNTIF($B$13:$B156,"►"),IF(AND(G157&lt;&gt;"",G157&gt;9), IF(OR(AI157&gt;=0.25,AJ157&gt;=0.25,AK157&gt;=0.33),"►",""),""))</f>
        <v/>
      </c>
      <c r="C157" s="35" t="str">
        <f>IF('[1]Step 5'!A149="","",'[1]Step 5'!A149)</f>
        <v/>
      </c>
      <c r="D157" s="35" t="str">
        <f>IF('[1]Step 5'!B149="","",'[1]Step 5'!B149)</f>
        <v/>
      </c>
      <c r="E157" s="35" t="str">
        <f>IF('[1]Step 5'!C149="","",'[1]Step 5'!C149)</f>
        <v>Hybrid Total</v>
      </c>
      <c r="F157" s="35" t="str">
        <f>IF('[1]Step 5'!D149="","",'[1]Step 5'!D149)</f>
        <v/>
      </c>
      <c r="G157" s="39">
        <f>IF('[1]Step 5'!R149="","",'[1]Step 5'!R149)</f>
        <v>63</v>
      </c>
      <c r="H157" s="36">
        <f>IF('[1]Step 5'!R149="","",'[1]Step 5'!E149)</f>
        <v>29</v>
      </c>
      <c r="I157" s="36">
        <f>IF('[1]Step 5'!R149="","",'[1]Step 5'!F149)</f>
        <v>13</v>
      </c>
      <c r="J157" s="36">
        <f>IF('[1]Step 5'!R149="","",'[1]Step 5'!G149)</f>
        <v>8</v>
      </c>
      <c r="K157" s="36">
        <f>IF('[1]Step 5'!R149="","",'[1]Step 5'!H149)</f>
        <v>4</v>
      </c>
      <c r="L157" s="36">
        <f>IF('[1]Step 5'!R149="","",'[1]Step 5'!I149)</f>
        <v>4</v>
      </c>
      <c r="M157" s="36">
        <f>IF('[1]Step 5'!R149="","",'[1]Step 5'!J149)</f>
        <v>0</v>
      </c>
      <c r="N157" s="36">
        <f>IF('[1]Step 5'!R149="","",'[1]Step 5'!K149)</f>
        <v>0</v>
      </c>
      <c r="O157" s="36">
        <f>IF('[1]Step 5'!R149="","",'[1]Step 5'!L149)</f>
        <v>0</v>
      </c>
      <c r="P157" s="36">
        <f>IF('[1]Step 5'!R149="","",'[1]Step 5'!M149)</f>
        <v>0</v>
      </c>
      <c r="Q157" s="36">
        <f>IF('[1]Step 5'!R149="","",'[1]Step 5'!N149)</f>
        <v>0</v>
      </c>
      <c r="R157" s="36">
        <f>IF('[1]Step 5'!R149="","",'[1]Step 5'!O149)</f>
        <v>5</v>
      </c>
      <c r="S157" s="36">
        <f>IF('[1]Step 5'!R149="","",'[1]Step 5'!P149)</f>
        <v>0</v>
      </c>
      <c r="T157" s="36">
        <f>IF('[1]Step 5'!R149="","",'[1]Step 5'!Q149)</f>
        <v>0</v>
      </c>
      <c r="U157" s="37">
        <f t="shared" si="34"/>
        <v>0.46031746031746029</v>
      </c>
      <c r="V157" s="37">
        <f t="shared" si="35"/>
        <v>0.20634920634920634</v>
      </c>
      <c r="W157" s="37">
        <f t="shared" si="36"/>
        <v>0.12698412698412698</v>
      </c>
      <c r="X157" s="37">
        <f t="shared" si="37"/>
        <v>6.3492063492063489E-2</v>
      </c>
      <c r="Y157" s="37">
        <f t="shared" si="38"/>
        <v>6.3492063492063489E-2</v>
      </c>
      <c r="Z157" s="37">
        <f t="shared" si="39"/>
        <v>0</v>
      </c>
      <c r="AA157" s="37">
        <f t="shared" si="40"/>
        <v>0</v>
      </c>
      <c r="AB157" s="37">
        <f t="shared" si="41"/>
        <v>0</v>
      </c>
      <c r="AC157" s="37">
        <f t="shared" si="42"/>
        <v>0</v>
      </c>
      <c r="AD157" s="37">
        <f t="shared" si="43"/>
        <v>0</v>
      </c>
      <c r="AE157" s="37">
        <f t="shared" si="44"/>
        <v>7.9365079365079361E-2</v>
      </c>
      <c r="AF157" s="37">
        <f t="shared" si="45"/>
        <v>0</v>
      </c>
      <c r="AG157" s="37">
        <f t="shared" si="46"/>
        <v>0</v>
      </c>
      <c r="AH157" s="37">
        <f t="shared" si="47"/>
        <v>0.79365079365079361</v>
      </c>
      <c r="AI157" s="37">
        <f t="shared" si="48"/>
        <v>0.12698412698412698</v>
      </c>
      <c r="AJ157" s="37">
        <f t="shared" si="49"/>
        <v>7.9365079365079361E-2</v>
      </c>
      <c r="AK157" s="37">
        <f t="shared" si="50"/>
        <v>0.20634920634920634</v>
      </c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</row>
    <row r="158" spans="1:50" x14ac:dyDescent="0.2">
      <c r="A158" s="33" t="str">
        <f>IF($C158="Grand Total",COUNTIF($A$13:$A157,"►"),IF(AND(G158&lt;&gt;"",G158&gt;9), IF(U158&gt;=0.75,"►",""),""))</f>
        <v/>
      </c>
      <c r="B158" s="34" t="str">
        <f>IF($C158="Grand Total",COUNTIF($B$13:$B157,"►"),IF(AND(G158&lt;&gt;"",G158&gt;9), IF(OR(AI158&gt;=0.25,AJ158&gt;=0.25,AK158&gt;=0.33),"►",""),""))</f>
        <v/>
      </c>
      <c r="C158" s="35" t="str">
        <f>IF('[1]Step 5'!A150="","",'[1]Step 5'!A150)</f>
        <v/>
      </c>
      <c r="D158" s="35" t="str">
        <f>IF('[1]Step 5'!B150="","",'[1]Step 5'!B150)</f>
        <v>2130 Total</v>
      </c>
      <c r="E158" s="35" t="str">
        <f>IF('[1]Step 5'!C150="","",'[1]Step 5'!C150)</f>
        <v/>
      </c>
      <c r="F158" s="35" t="str">
        <f>IF('[1]Step 5'!D150="","",'[1]Step 5'!D150)</f>
        <v/>
      </c>
      <c r="G158" s="39">
        <f>IF('[1]Step 5'!R150="","",'[1]Step 5'!R150)</f>
        <v>63</v>
      </c>
      <c r="H158" s="36">
        <f>IF('[1]Step 5'!R150="","",'[1]Step 5'!E150)</f>
        <v>29</v>
      </c>
      <c r="I158" s="36">
        <f>IF('[1]Step 5'!R150="","",'[1]Step 5'!F150)</f>
        <v>13</v>
      </c>
      <c r="J158" s="36">
        <f>IF('[1]Step 5'!R150="","",'[1]Step 5'!G150)</f>
        <v>8</v>
      </c>
      <c r="K158" s="36">
        <f>IF('[1]Step 5'!R150="","",'[1]Step 5'!H150)</f>
        <v>4</v>
      </c>
      <c r="L158" s="36">
        <f>IF('[1]Step 5'!R150="","",'[1]Step 5'!I150)</f>
        <v>4</v>
      </c>
      <c r="M158" s="36">
        <f>IF('[1]Step 5'!R150="","",'[1]Step 5'!J150)</f>
        <v>0</v>
      </c>
      <c r="N158" s="36">
        <f>IF('[1]Step 5'!R150="","",'[1]Step 5'!K150)</f>
        <v>0</v>
      </c>
      <c r="O158" s="36">
        <f>IF('[1]Step 5'!R150="","",'[1]Step 5'!L150)</f>
        <v>0</v>
      </c>
      <c r="P158" s="36">
        <f>IF('[1]Step 5'!R150="","",'[1]Step 5'!M150)</f>
        <v>0</v>
      </c>
      <c r="Q158" s="36">
        <f>IF('[1]Step 5'!R150="","",'[1]Step 5'!N150)</f>
        <v>0</v>
      </c>
      <c r="R158" s="36">
        <f>IF('[1]Step 5'!R150="","",'[1]Step 5'!O150)</f>
        <v>5</v>
      </c>
      <c r="S158" s="36">
        <f>IF('[1]Step 5'!R150="","",'[1]Step 5'!P150)</f>
        <v>0</v>
      </c>
      <c r="T158" s="36">
        <f>IF('[1]Step 5'!R150="","",'[1]Step 5'!Q150)</f>
        <v>0</v>
      </c>
      <c r="U158" s="37">
        <f t="shared" si="34"/>
        <v>0.46031746031746029</v>
      </c>
      <c r="V158" s="37">
        <f t="shared" si="35"/>
        <v>0.20634920634920634</v>
      </c>
      <c r="W158" s="37">
        <f t="shared" si="36"/>
        <v>0.12698412698412698</v>
      </c>
      <c r="X158" s="37">
        <f t="shared" si="37"/>
        <v>6.3492063492063489E-2</v>
      </c>
      <c r="Y158" s="37">
        <f t="shared" si="38"/>
        <v>6.3492063492063489E-2</v>
      </c>
      <c r="Z158" s="37">
        <f t="shared" si="39"/>
        <v>0</v>
      </c>
      <c r="AA158" s="37">
        <f t="shared" si="40"/>
        <v>0</v>
      </c>
      <c r="AB158" s="37">
        <f t="shared" si="41"/>
        <v>0</v>
      </c>
      <c r="AC158" s="37">
        <f t="shared" si="42"/>
        <v>0</v>
      </c>
      <c r="AD158" s="37">
        <f t="shared" si="43"/>
        <v>0</v>
      </c>
      <c r="AE158" s="37">
        <f t="shared" si="44"/>
        <v>7.9365079365079361E-2</v>
      </c>
      <c r="AF158" s="37">
        <f t="shared" si="45"/>
        <v>0</v>
      </c>
      <c r="AG158" s="37">
        <f t="shared" si="46"/>
        <v>0</v>
      </c>
      <c r="AH158" s="37">
        <f t="shared" si="47"/>
        <v>0.79365079365079361</v>
      </c>
      <c r="AI158" s="37">
        <f t="shared" si="48"/>
        <v>0.12698412698412698</v>
      </c>
      <c r="AJ158" s="37">
        <f t="shared" si="49"/>
        <v>7.9365079365079361E-2</v>
      </c>
      <c r="AK158" s="37">
        <f t="shared" si="50"/>
        <v>0.20634920634920634</v>
      </c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</row>
    <row r="159" spans="1:50" x14ac:dyDescent="0.2">
      <c r="A159" s="33" t="str">
        <f>IF($C159="Grand Total",COUNTIF($A$13:$A158,"►"),IF(AND(G159&lt;&gt;"",G159&gt;9), IF(U159&gt;=0.75,"►",""),""))</f>
        <v/>
      </c>
      <c r="B159" s="34" t="str">
        <f>IF($C159="Grand Total",COUNTIF($B$13:$B158,"►"),IF(AND(G159&lt;&gt;"",G159&gt;9), IF(OR(AI159&gt;=0.25,AJ159&gt;=0.25,AK159&gt;=0.33),"►",""),""))</f>
        <v/>
      </c>
      <c r="C159" s="35" t="str">
        <f>IF('[1]Step 5'!A151="","",'[1]Step 5'!A151)</f>
        <v>ENGL Total</v>
      </c>
      <c r="D159" s="35" t="str">
        <f>IF('[1]Step 5'!B151="","",'[1]Step 5'!B151)</f>
        <v/>
      </c>
      <c r="E159" s="35" t="str">
        <f>IF('[1]Step 5'!C151="","",'[1]Step 5'!C151)</f>
        <v/>
      </c>
      <c r="F159" s="35" t="str">
        <f>IF('[1]Step 5'!D151="","",'[1]Step 5'!D151)</f>
        <v/>
      </c>
      <c r="G159" s="39">
        <f>IF('[1]Step 5'!R151="","",'[1]Step 5'!R151)</f>
        <v>207</v>
      </c>
      <c r="H159" s="36">
        <f>IF('[1]Step 5'!R151="","",'[1]Step 5'!E151)</f>
        <v>102</v>
      </c>
      <c r="I159" s="36">
        <f>IF('[1]Step 5'!R151="","",'[1]Step 5'!F151)</f>
        <v>37</v>
      </c>
      <c r="J159" s="36">
        <f>IF('[1]Step 5'!R151="","",'[1]Step 5'!G151)</f>
        <v>20</v>
      </c>
      <c r="K159" s="36">
        <f>IF('[1]Step 5'!R151="","",'[1]Step 5'!H151)</f>
        <v>9</v>
      </c>
      <c r="L159" s="36">
        <f>IF('[1]Step 5'!R151="","",'[1]Step 5'!I151)</f>
        <v>23</v>
      </c>
      <c r="M159" s="36">
        <f>IF('[1]Step 5'!R151="","",'[1]Step 5'!J151)</f>
        <v>2</v>
      </c>
      <c r="N159" s="36">
        <f>IF('[1]Step 5'!R151="","",'[1]Step 5'!K151)</f>
        <v>0</v>
      </c>
      <c r="O159" s="36">
        <f>IF('[1]Step 5'!R151="","",'[1]Step 5'!L151)</f>
        <v>0</v>
      </c>
      <c r="P159" s="36">
        <f>IF('[1]Step 5'!R151="","",'[1]Step 5'!M151)</f>
        <v>0</v>
      </c>
      <c r="Q159" s="36">
        <f>IF('[1]Step 5'!R151="","",'[1]Step 5'!N151)</f>
        <v>0</v>
      </c>
      <c r="R159" s="36">
        <f>IF('[1]Step 5'!R151="","",'[1]Step 5'!O151)</f>
        <v>14</v>
      </c>
      <c r="S159" s="36">
        <f>IF('[1]Step 5'!R151="","",'[1]Step 5'!P151)</f>
        <v>0</v>
      </c>
      <c r="T159" s="36">
        <f>IF('[1]Step 5'!R151="","",'[1]Step 5'!Q151)</f>
        <v>0</v>
      </c>
      <c r="U159" s="37">
        <f t="shared" si="34"/>
        <v>0.49275362318840582</v>
      </c>
      <c r="V159" s="37">
        <f t="shared" si="35"/>
        <v>0.17874396135265699</v>
      </c>
      <c r="W159" s="37">
        <f t="shared" si="36"/>
        <v>9.6618357487922704E-2</v>
      </c>
      <c r="X159" s="37">
        <f t="shared" si="37"/>
        <v>4.3478260869565216E-2</v>
      </c>
      <c r="Y159" s="37">
        <f t="shared" si="38"/>
        <v>0.1111111111111111</v>
      </c>
      <c r="Z159" s="37">
        <f t="shared" si="39"/>
        <v>9.6618357487922701E-3</v>
      </c>
      <c r="AA159" s="37">
        <f t="shared" si="40"/>
        <v>0</v>
      </c>
      <c r="AB159" s="37">
        <f t="shared" si="41"/>
        <v>0</v>
      </c>
      <c r="AC159" s="37">
        <f t="shared" si="42"/>
        <v>0</v>
      </c>
      <c r="AD159" s="37">
        <f t="shared" si="43"/>
        <v>0</v>
      </c>
      <c r="AE159" s="37">
        <f t="shared" si="44"/>
        <v>6.7632850241545889E-2</v>
      </c>
      <c r="AF159" s="37">
        <f t="shared" si="45"/>
        <v>0</v>
      </c>
      <c r="AG159" s="37">
        <f t="shared" si="46"/>
        <v>0</v>
      </c>
      <c r="AH159" s="37">
        <f t="shared" si="47"/>
        <v>0.76811594202898548</v>
      </c>
      <c r="AI159" s="37">
        <f t="shared" si="48"/>
        <v>0.16425120772946861</v>
      </c>
      <c r="AJ159" s="37">
        <f t="shared" si="49"/>
        <v>6.7632850241545889E-2</v>
      </c>
      <c r="AK159" s="37">
        <f t="shared" si="50"/>
        <v>0.2318840579710145</v>
      </c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</row>
    <row r="160" spans="1:50" x14ac:dyDescent="0.2">
      <c r="A160" s="33" t="str">
        <f>IF($C160="Grand Total",COUNTIF($A$13:$A159,"►"),IF(AND(G160&lt;&gt;"",G160&gt;9), IF(U160&gt;=0.75,"►",""),""))</f>
        <v/>
      </c>
      <c r="B160" s="34" t="str">
        <f>IF($C160="Grand Total",COUNTIF($B$13:$B159,"►"),IF(AND(G160&lt;&gt;"",G160&gt;9), IF(OR(AI160&gt;=0.25,AJ160&gt;=0.25,AK160&gt;=0.33),"►",""),""))</f>
        <v/>
      </c>
      <c r="C160" s="35" t="str">
        <f>IF('[1]Step 5'!A152="","",'[1]Step 5'!A152)</f>
        <v>FINC</v>
      </c>
      <c r="D160" s="35" t="str">
        <f>IF('[1]Step 5'!B152="","",'[1]Step 5'!B152)</f>
        <v>3056</v>
      </c>
      <c r="E160" s="35" t="str">
        <f>IF('[1]Step 5'!C152="","",'[1]Step 5'!C152)</f>
        <v>Online</v>
      </c>
      <c r="F160" s="35" t="str">
        <f>IF('[1]Step 5'!D152="","",'[1]Step 5'!D152)</f>
        <v>02O</v>
      </c>
      <c r="G160" s="39">
        <f>IF('[1]Step 5'!R152="","",'[1]Step 5'!R152)</f>
        <v>26</v>
      </c>
      <c r="H160" s="36">
        <f>IF('[1]Step 5'!R152="","",'[1]Step 5'!E152)</f>
        <v>10</v>
      </c>
      <c r="I160" s="36">
        <f>IF('[1]Step 5'!R152="","",'[1]Step 5'!F152)</f>
        <v>9</v>
      </c>
      <c r="J160" s="36">
        <f>IF('[1]Step 5'!R152="","",'[1]Step 5'!G152)</f>
        <v>2</v>
      </c>
      <c r="K160" s="36">
        <f>IF('[1]Step 5'!R152="","",'[1]Step 5'!H152)</f>
        <v>1</v>
      </c>
      <c r="L160" s="36">
        <f>IF('[1]Step 5'!R152="","",'[1]Step 5'!I152)</f>
        <v>2</v>
      </c>
      <c r="M160" s="36">
        <f>IF('[1]Step 5'!R152="","",'[1]Step 5'!J152)</f>
        <v>0</v>
      </c>
      <c r="N160" s="36">
        <f>IF('[1]Step 5'!R152="","",'[1]Step 5'!K152)</f>
        <v>0</v>
      </c>
      <c r="O160" s="36">
        <f>IF('[1]Step 5'!R152="","",'[1]Step 5'!L152)</f>
        <v>0</v>
      </c>
      <c r="P160" s="36">
        <f>IF('[1]Step 5'!R152="","",'[1]Step 5'!M152)</f>
        <v>0</v>
      </c>
      <c r="Q160" s="36">
        <f>IF('[1]Step 5'!R152="","",'[1]Step 5'!N152)</f>
        <v>0</v>
      </c>
      <c r="R160" s="36">
        <f>IF('[1]Step 5'!R152="","",'[1]Step 5'!O152)</f>
        <v>2</v>
      </c>
      <c r="S160" s="36">
        <f>IF('[1]Step 5'!R152="","",'[1]Step 5'!P152)</f>
        <v>0</v>
      </c>
      <c r="T160" s="36">
        <f>IF('[1]Step 5'!R152="","",'[1]Step 5'!Q152)</f>
        <v>0</v>
      </c>
      <c r="U160" s="37">
        <f t="shared" si="34"/>
        <v>0.38461538461538464</v>
      </c>
      <c r="V160" s="37">
        <f t="shared" si="35"/>
        <v>0.34615384615384615</v>
      </c>
      <c r="W160" s="37">
        <f t="shared" si="36"/>
        <v>7.6923076923076927E-2</v>
      </c>
      <c r="X160" s="37">
        <f t="shared" si="37"/>
        <v>3.8461538461538464E-2</v>
      </c>
      <c r="Y160" s="37">
        <f t="shared" si="38"/>
        <v>7.6923076923076927E-2</v>
      </c>
      <c r="Z160" s="37">
        <f t="shared" si="39"/>
        <v>0</v>
      </c>
      <c r="AA160" s="37">
        <f t="shared" si="40"/>
        <v>0</v>
      </c>
      <c r="AB160" s="37">
        <f t="shared" si="41"/>
        <v>0</v>
      </c>
      <c r="AC160" s="37">
        <f t="shared" si="42"/>
        <v>0</v>
      </c>
      <c r="AD160" s="37">
        <f t="shared" si="43"/>
        <v>0</v>
      </c>
      <c r="AE160" s="37">
        <f t="shared" si="44"/>
        <v>7.6923076923076927E-2</v>
      </c>
      <c r="AF160" s="37">
        <f t="shared" si="45"/>
        <v>0</v>
      </c>
      <c r="AG160" s="37">
        <f t="shared" si="46"/>
        <v>0</v>
      </c>
      <c r="AH160" s="37">
        <f t="shared" si="47"/>
        <v>0.80769230769230771</v>
      </c>
      <c r="AI160" s="37">
        <f t="shared" si="48"/>
        <v>0.11538461538461539</v>
      </c>
      <c r="AJ160" s="37">
        <f t="shared" si="49"/>
        <v>7.6923076923076927E-2</v>
      </c>
      <c r="AK160" s="37">
        <f t="shared" si="50"/>
        <v>0.19230769230769232</v>
      </c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</row>
    <row r="161" spans="1:50" x14ac:dyDescent="0.2">
      <c r="A161" s="33" t="str">
        <f>IF($C161="Grand Total",COUNTIF($A$13:$A160,"►"),IF(AND(G161&lt;&gt;"",G161&gt;9), IF(U161&gt;=0.75,"►",""),""))</f>
        <v/>
      </c>
      <c r="B161" s="34" t="str">
        <f>IF($C161="Grand Total",COUNTIF($B$13:$B160,"►"),IF(AND(G161&lt;&gt;"",G161&gt;9), IF(OR(AI161&gt;=0.25,AJ161&gt;=0.25,AK161&gt;=0.33),"►",""),""))</f>
        <v/>
      </c>
      <c r="C161" s="35" t="str">
        <f>IF('[1]Step 5'!A153="","",'[1]Step 5'!A153)</f>
        <v/>
      </c>
      <c r="D161" s="35" t="str">
        <f>IF('[1]Step 5'!B153="","",'[1]Step 5'!B153)</f>
        <v/>
      </c>
      <c r="E161" s="35" t="str">
        <f>IF('[1]Step 5'!C153="","",'[1]Step 5'!C153)</f>
        <v>Online Total</v>
      </c>
      <c r="F161" s="35" t="str">
        <f>IF('[1]Step 5'!D153="","",'[1]Step 5'!D153)</f>
        <v/>
      </c>
      <c r="G161" s="39">
        <f>IF('[1]Step 5'!R153="","",'[1]Step 5'!R153)</f>
        <v>26</v>
      </c>
      <c r="H161" s="36">
        <f>IF('[1]Step 5'!R153="","",'[1]Step 5'!E153)</f>
        <v>10</v>
      </c>
      <c r="I161" s="36">
        <f>IF('[1]Step 5'!R153="","",'[1]Step 5'!F153)</f>
        <v>9</v>
      </c>
      <c r="J161" s="36">
        <f>IF('[1]Step 5'!R153="","",'[1]Step 5'!G153)</f>
        <v>2</v>
      </c>
      <c r="K161" s="36">
        <f>IF('[1]Step 5'!R153="","",'[1]Step 5'!H153)</f>
        <v>1</v>
      </c>
      <c r="L161" s="36">
        <f>IF('[1]Step 5'!R153="","",'[1]Step 5'!I153)</f>
        <v>2</v>
      </c>
      <c r="M161" s="36">
        <f>IF('[1]Step 5'!R153="","",'[1]Step 5'!J153)</f>
        <v>0</v>
      </c>
      <c r="N161" s="36">
        <f>IF('[1]Step 5'!R153="","",'[1]Step 5'!K153)</f>
        <v>0</v>
      </c>
      <c r="O161" s="36">
        <f>IF('[1]Step 5'!R153="","",'[1]Step 5'!L153)</f>
        <v>0</v>
      </c>
      <c r="P161" s="36">
        <f>IF('[1]Step 5'!R153="","",'[1]Step 5'!M153)</f>
        <v>0</v>
      </c>
      <c r="Q161" s="36">
        <f>IF('[1]Step 5'!R153="","",'[1]Step 5'!N153)</f>
        <v>0</v>
      </c>
      <c r="R161" s="36">
        <f>IF('[1]Step 5'!R153="","",'[1]Step 5'!O153)</f>
        <v>2</v>
      </c>
      <c r="S161" s="36">
        <f>IF('[1]Step 5'!R153="","",'[1]Step 5'!P153)</f>
        <v>0</v>
      </c>
      <c r="T161" s="36">
        <f>IF('[1]Step 5'!R153="","",'[1]Step 5'!Q153)</f>
        <v>0</v>
      </c>
      <c r="U161" s="37">
        <f t="shared" si="34"/>
        <v>0.38461538461538464</v>
      </c>
      <c r="V161" s="37">
        <f t="shared" si="35"/>
        <v>0.34615384615384615</v>
      </c>
      <c r="W161" s="37">
        <f t="shared" si="36"/>
        <v>7.6923076923076927E-2</v>
      </c>
      <c r="X161" s="37">
        <f t="shared" si="37"/>
        <v>3.8461538461538464E-2</v>
      </c>
      <c r="Y161" s="37">
        <f t="shared" si="38"/>
        <v>7.6923076923076927E-2</v>
      </c>
      <c r="Z161" s="37">
        <f t="shared" si="39"/>
        <v>0</v>
      </c>
      <c r="AA161" s="37">
        <f t="shared" si="40"/>
        <v>0</v>
      </c>
      <c r="AB161" s="37">
        <f t="shared" si="41"/>
        <v>0</v>
      </c>
      <c r="AC161" s="37">
        <f t="shared" si="42"/>
        <v>0</v>
      </c>
      <c r="AD161" s="37">
        <f t="shared" si="43"/>
        <v>0</v>
      </c>
      <c r="AE161" s="37">
        <f t="shared" si="44"/>
        <v>7.6923076923076927E-2</v>
      </c>
      <c r="AF161" s="37">
        <f t="shared" si="45"/>
        <v>0</v>
      </c>
      <c r="AG161" s="37">
        <f t="shared" si="46"/>
        <v>0</v>
      </c>
      <c r="AH161" s="37">
        <f t="shared" si="47"/>
        <v>0.80769230769230771</v>
      </c>
      <c r="AI161" s="37">
        <f t="shared" si="48"/>
        <v>0.11538461538461539</v>
      </c>
      <c r="AJ161" s="37">
        <f t="shared" si="49"/>
        <v>7.6923076923076927E-2</v>
      </c>
      <c r="AK161" s="37">
        <f t="shared" si="50"/>
        <v>0.19230769230769232</v>
      </c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</row>
    <row r="162" spans="1:50" x14ac:dyDescent="0.2">
      <c r="A162" s="33" t="str">
        <f>IF($C162="Grand Total",COUNTIF($A$13:$A161,"►"),IF(AND(G162&lt;&gt;"",G162&gt;9), IF(U162&gt;=0.75,"►",""),""))</f>
        <v/>
      </c>
      <c r="B162" s="34" t="str">
        <f>IF($C162="Grand Total",COUNTIF($B$13:$B161,"►"),IF(AND(G162&lt;&gt;"",G162&gt;9), IF(OR(AI162&gt;=0.25,AJ162&gt;=0.25,AK162&gt;=0.33),"►",""),""))</f>
        <v/>
      </c>
      <c r="C162" s="35" t="str">
        <f>IF('[1]Step 5'!A154="","",'[1]Step 5'!A154)</f>
        <v/>
      </c>
      <c r="D162" s="35" t="str">
        <f>IF('[1]Step 5'!B154="","",'[1]Step 5'!B154)</f>
        <v>3056 Total</v>
      </c>
      <c r="E162" s="35" t="str">
        <f>IF('[1]Step 5'!C154="","",'[1]Step 5'!C154)</f>
        <v/>
      </c>
      <c r="F162" s="35" t="str">
        <f>IF('[1]Step 5'!D154="","",'[1]Step 5'!D154)</f>
        <v/>
      </c>
      <c r="G162" s="39">
        <f>IF('[1]Step 5'!R154="","",'[1]Step 5'!R154)</f>
        <v>26</v>
      </c>
      <c r="H162" s="36">
        <f>IF('[1]Step 5'!R154="","",'[1]Step 5'!E154)</f>
        <v>10</v>
      </c>
      <c r="I162" s="36">
        <f>IF('[1]Step 5'!R154="","",'[1]Step 5'!F154)</f>
        <v>9</v>
      </c>
      <c r="J162" s="36">
        <f>IF('[1]Step 5'!R154="","",'[1]Step 5'!G154)</f>
        <v>2</v>
      </c>
      <c r="K162" s="36">
        <f>IF('[1]Step 5'!R154="","",'[1]Step 5'!H154)</f>
        <v>1</v>
      </c>
      <c r="L162" s="36">
        <f>IF('[1]Step 5'!R154="","",'[1]Step 5'!I154)</f>
        <v>2</v>
      </c>
      <c r="M162" s="36">
        <f>IF('[1]Step 5'!R154="","",'[1]Step 5'!J154)</f>
        <v>0</v>
      </c>
      <c r="N162" s="36">
        <f>IF('[1]Step 5'!R154="","",'[1]Step 5'!K154)</f>
        <v>0</v>
      </c>
      <c r="O162" s="36">
        <f>IF('[1]Step 5'!R154="","",'[1]Step 5'!L154)</f>
        <v>0</v>
      </c>
      <c r="P162" s="36">
        <f>IF('[1]Step 5'!R154="","",'[1]Step 5'!M154)</f>
        <v>0</v>
      </c>
      <c r="Q162" s="36">
        <f>IF('[1]Step 5'!R154="","",'[1]Step 5'!N154)</f>
        <v>0</v>
      </c>
      <c r="R162" s="36">
        <f>IF('[1]Step 5'!R154="","",'[1]Step 5'!O154)</f>
        <v>2</v>
      </c>
      <c r="S162" s="36">
        <f>IF('[1]Step 5'!R154="","",'[1]Step 5'!P154)</f>
        <v>0</v>
      </c>
      <c r="T162" s="36">
        <f>IF('[1]Step 5'!R154="","",'[1]Step 5'!Q154)</f>
        <v>0</v>
      </c>
      <c r="U162" s="37">
        <f t="shared" si="34"/>
        <v>0.38461538461538464</v>
      </c>
      <c r="V162" s="37">
        <f t="shared" si="35"/>
        <v>0.34615384615384615</v>
      </c>
      <c r="W162" s="37">
        <f t="shared" si="36"/>
        <v>7.6923076923076927E-2</v>
      </c>
      <c r="X162" s="37">
        <f t="shared" si="37"/>
        <v>3.8461538461538464E-2</v>
      </c>
      <c r="Y162" s="37">
        <f t="shared" si="38"/>
        <v>7.6923076923076927E-2</v>
      </c>
      <c r="Z162" s="37">
        <f t="shared" si="39"/>
        <v>0</v>
      </c>
      <c r="AA162" s="37">
        <f t="shared" si="40"/>
        <v>0</v>
      </c>
      <c r="AB162" s="37">
        <f t="shared" si="41"/>
        <v>0</v>
      </c>
      <c r="AC162" s="37">
        <f t="shared" si="42"/>
        <v>0</v>
      </c>
      <c r="AD162" s="37">
        <f t="shared" si="43"/>
        <v>0</v>
      </c>
      <c r="AE162" s="37">
        <f t="shared" si="44"/>
        <v>7.6923076923076927E-2</v>
      </c>
      <c r="AF162" s="37">
        <f t="shared" si="45"/>
        <v>0</v>
      </c>
      <c r="AG162" s="37">
        <f t="shared" si="46"/>
        <v>0</v>
      </c>
      <c r="AH162" s="37">
        <f t="shared" si="47"/>
        <v>0.80769230769230771</v>
      </c>
      <c r="AI162" s="37">
        <f t="shared" si="48"/>
        <v>0.11538461538461539</v>
      </c>
      <c r="AJ162" s="37">
        <f t="shared" si="49"/>
        <v>7.6923076923076927E-2</v>
      </c>
      <c r="AK162" s="37">
        <f t="shared" si="50"/>
        <v>0.19230769230769232</v>
      </c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</row>
    <row r="163" spans="1:50" x14ac:dyDescent="0.2">
      <c r="A163" s="33" t="str">
        <f>IF($C163="Grand Total",COUNTIF($A$13:$A162,"►"),IF(AND(G163&lt;&gt;"",G163&gt;9), IF(U163&gt;=0.75,"►",""),""))</f>
        <v/>
      </c>
      <c r="B163" s="34" t="str">
        <f>IF($C163="Grand Total",COUNTIF($B$13:$B162,"►"),IF(AND(G163&lt;&gt;"",G163&gt;9), IF(OR(AI163&gt;=0.25,AJ163&gt;=0.25,AK163&gt;=0.33),"►",""),""))</f>
        <v/>
      </c>
      <c r="C163" s="35" t="str">
        <f>IF('[1]Step 5'!A155="","",'[1]Step 5'!A155)</f>
        <v>FINC Total</v>
      </c>
      <c r="D163" s="35" t="str">
        <f>IF('[1]Step 5'!B155="","",'[1]Step 5'!B155)</f>
        <v/>
      </c>
      <c r="E163" s="35" t="str">
        <f>IF('[1]Step 5'!C155="","",'[1]Step 5'!C155)</f>
        <v/>
      </c>
      <c r="F163" s="35" t="str">
        <f>IF('[1]Step 5'!D155="","",'[1]Step 5'!D155)</f>
        <v/>
      </c>
      <c r="G163" s="39">
        <f>IF('[1]Step 5'!R155="","",'[1]Step 5'!R155)</f>
        <v>26</v>
      </c>
      <c r="H163" s="36">
        <f>IF('[1]Step 5'!R155="","",'[1]Step 5'!E155)</f>
        <v>10</v>
      </c>
      <c r="I163" s="36">
        <f>IF('[1]Step 5'!R155="","",'[1]Step 5'!F155)</f>
        <v>9</v>
      </c>
      <c r="J163" s="36">
        <f>IF('[1]Step 5'!R155="","",'[1]Step 5'!G155)</f>
        <v>2</v>
      </c>
      <c r="K163" s="36">
        <f>IF('[1]Step 5'!R155="","",'[1]Step 5'!H155)</f>
        <v>1</v>
      </c>
      <c r="L163" s="36">
        <f>IF('[1]Step 5'!R155="","",'[1]Step 5'!I155)</f>
        <v>2</v>
      </c>
      <c r="M163" s="36">
        <f>IF('[1]Step 5'!R155="","",'[1]Step 5'!J155)</f>
        <v>0</v>
      </c>
      <c r="N163" s="36">
        <f>IF('[1]Step 5'!R155="","",'[1]Step 5'!K155)</f>
        <v>0</v>
      </c>
      <c r="O163" s="36">
        <f>IF('[1]Step 5'!R155="","",'[1]Step 5'!L155)</f>
        <v>0</v>
      </c>
      <c r="P163" s="36">
        <f>IF('[1]Step 5'!R155="","",'[1]Step 5'!M155)</f>
        <v>0</v>
      </c>
      <c r="Q163" s="36">
        <f>IF('[1]Step 5'!R155="","",'[1]Step 5'!N155)</f>
        <v>0</v>
      </c>
      <c r="R163" s="36">
        <f>IF('[1]Step 5'!R155="","",'[1]Step 5'!O155)</f>
        <v>2</v>
      </c>
      <c r="S163" s="36">
        <f>IF('[1]Step 5'!R155="","",'[1]Step 5'!P155)</f>
        <v>0</v>
      </c>
      <c r="T163" s="36">
        <f>IF('[1]Step 5'!R155="","",'[1]Step 5'!Q155)</f>
        <v>0</v>
      </c>
      <c r="U163" s="37">
        <f t="shared" si="34"/>
        <v>0.38461538461538464</v>
      </c>
      <c r="V163" s="37">
        <f t="shared" si="35"/>
        <v>0.34615384615384615</v>
      </c>
      <c r="W163" s="37">
        <f t="shared" si="36"/>
        <v>7.6923076923076927E-2</v>
      </c>
      <c r="X163" s="37">
        <f t="shared" si="37"/>
        <v>3.8461538461538464E-2</v>
      </c>
      <c r="Y163" s="37">
        <f t="shared" si="38"/>
        <v>7.6923076923076927E-2</v>
      </c>
      <c r="Z163" s="37">
        <f t="shared" si="39"/>
        <v>0</v>
      </c>
      <c r="AA163" s="37">
        <f t="shared" si="40"/>
        <v>0</v>
      </c>
      <c r="AB163" s="37">
        <f t="shared" si="41"/>
        <v>0</v>
      </c>
      <c r="AC163" s="37">
        <f t="shared" si="42"/>
        <v>0</v>
      </c>
      <c r="AD163" s="37">
        <f t="shared" si="43"/>
        <v>0</v>
      </c>
      <c r="AE163" s="37">
        <f t="shared" si="44"/>
        <v>7.6923076923076927E-2</v>
      </c>
      <c r="AF163" s="37">
        <f t="shared" si="45"/>
        <v>0</v>
      </c>
      <c r="AG163" s="37">
        <f t="shared" si="46"/>
        <v>0</v>
      </c>
      <c r="AH163" s="37">
        <f t="shared" si="47"/>
        <v>0.80769230769230771</v>
      </c>
      <c r="AI163" s="37">
        <f t="shared" si="48"/>
        <v>0.11538461538461539</v>
      </c>
      <c r="AJ163" s="37">
        <f t="shared" si="49"/>
        <v>7.6923076923076927E-2</v>
      </c>
      <c r="AK163" s="37">
        <f t="shared" si="50"/>
        <v>0.19230769230769232</v>
      </c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</row>
    <row r="164" spans="1:50" x14ac:dyDescent="0.2">
      <c r="A164" s="33" t="str">
        <f>IF($C164="Grand Total",COUNTIF($A$13:$A163,"►"),IF(AND(G164&lt;&gt;"",G164&gt;9), IF(U164&gt;=0.75,"►",""),""))</f>
        <v/>
      </c>
      <c r="B164" s="34" t="str">
        <f>IF($C164="Grand Total",COUNTIF($B$13:$B163,"►"),IF(AND(G164&lt;&gt;"",G164&gt;9), IF(OR(AI164&gt;=0.25,AJ164&gt;=0.25,AK164&gt;=0.33),"►",""),""))</f>
        <v/>
      </c>
      <c r="C164" s="35" t="str">
        <f>IF('[1]Step 5'!A156="","",'[1]Step 5'!A156)</f>
        <v>GEOL</v>
      </c>
      <c r="D164" s="35" t="str">
        <f>IF('[1]Step 5'!B156="","",'[1]Step 5'!B156)</f>
        <v>1121K</v>
      </c>
      <c r="E164" s="35" t="str">
        <f>IF('[1]Step 5'!C156="","",'[1]Step 5'!C156)</f>
        <v>Hybrid</v>
      </c>
      <c r="F164" s="35" t="str">
        <f>IF('[1]Step 5'!D156="","",'[1]Step 5'!D156)</f>
        <v>02H</v>
      </c>
      <c r="G164" s="39">
        <f>IF('[1]Step 5'!R156="","",'[1]Step 5'!R156)</f>
        <v>28</v>
      </c>
      <c r="H164" s="36">
        <f>IF('[1]Step 5'!R156="","",'[1]Step 5'!E156)</f>
        <v>8</v>
      </c>
      <c r="I164" s="36">
        <f>IF('[1]Step 5'!R156="","",'[1]Step 5'!F156)</f>
        <v>8</v>
      </c>
      <c r="J164" s="36">
        <f>IF('[1]Step 5'!R156="","",'[1]Step 5'!G156)</f>
        <v>6</v>
      </c>
      <c r="K164" s="36">
        <f>IF('[1]Step 5'!R156="","",'[1]Step 5'!H156)</f>
        <v>3</v>
      </c>
      <c r="L164" s="36">
        <f>IF('[1]Step 5'!R156="","",'[1]Step 5'!I156)</f>
        <v>2</v>
      </c>
      <c r="M164" s="36">
        <f>IF('[1]Step 5'!R156="","",'[1]Step 5'!J156)</f>
        <v>0</v>
      </c>
      <c r="N164" s="36">
        <f>IF('[1]Step 5'!R156="","",'[1]Step 5'!K156)</f>
        <v>0</v>
      </c>
      <c r="O164" s="36">
        <f>IF('[1]Step 5'!R156="","",'[1]Step 5'!L156)</f>
        <v>0</v>
      </c>
      <c r="P164" s="36">
        <f>IF('[1]Step 5'!R156="","",'[1]Step 5'!M156)</f>
        <v>0</v>
      </c>
      <c r="Q164" s="36">
        <f>IF('[1]Step 5'!R156="","",'[1]Step 5'!N156)</f>
        <v>0</v>
      </c>
      <c r="R164" s="36">
        <f>IF('[1]Step 5'!R156="","",'[1]Step 5'!O156)</f>
        <v>1</v>
      </c>
      <c r="S164" s="36">
        <f>IF('[1]Step 5'!R156="","",'[1]Step 5'!P156)</f>
        <v>0</v>
      </c>
      <c r="T164" s="36">
        <f>IF('[1]Step 5'!R156="","",'[1]Step 5'!Q156)</f>
        <v>0</v>
      </c>
      <c r="U164" s="37">
        <f t="shared" si="34"/>
        <v>0.2857142857142857</v>
      </c>
      <c r="V164" s="37">
        <f t="shared" si="35"/>
        <v>0.2857142857142857</v>
      </c>
      <c r="W164" s="37">
        <f t="shared" si="36"/>
        <v>0.21428571428571427</v>
      </c>
      <c r="X164" s="37">
        <f t="shared" si="37"/>
        <v>0.10714285714285714</v>
      </c>
      <c r="Y164" s="37">
        <f t="shared" si="38"/>
        <v>7.1428571428571425E-2</v>
      </c>
      <c r="Z164" s="37">
        <f t="shared" si="39"/>
        <v>0</v>
      </c>
      <c r="AA164" s="37">
        <f t="shared" si="40"/>
        <v>0</v>
      </c>
      <c r="AB164" s="37">
        <f t="shared" si="41"/>
        <v>0</v>
      </c>
      <c r="AC164" s="37">
        <f t="shared" si="42"/>
        <v>0</v>
      </c>
      <c r="AD164" s="37">
        <f t="shared" si="43"/>
        <v>0</v>
      </c>
      <c r="AE164" s="37">
        <f t="shared" si="44"/>
        <v>3.5714285714285712E-2</v>
      </c>
      <c r="AF164" s="37">
        <f t="shared" si="45"/>
        <v>0</v>
      </c>
      <c r="AG164" s="37">
        <f t="shared" si="46"/>
        <v>0</v>
      </c>
      <c r="AH164" s="37">
        <f t="shared" si="47"/>
        <v>0.7857142857142857</v>
      </c>
      <c r="AI164" s="37">
        <f t="shared" si="48"/>
        <v>0.17857142857142858</v>
      </c>
      <c r="AJ164" s="37">
        <f t="shared" si="49"/>
        <v>3.5714285714285712E-2</v>
      </c>
      <c r="AK164" s="37">
        <f t="shared" si="50"/>
        <v>0.21428571428571427</v>
      </c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</row>
    <row r="165" spans="1:50" x14ac:dyDescent="0.2">
      <c r="A165" s="33" t="str">
        <f>IF($C165="Grand Total",COUNTIF($A$13:$A164,"►"),IF(AND(G165&lt;&gt;"",G165&gt;9), IF(U165&gt;=0.75,"►",""),""))</f>
        <v/>
      </c>
      <c r="B165" s="34" t="str">
        <f>IF($C165="Grand Total",COUNTIF($B$13:$B164,"►"),IF(AND(G165&lt;&gt;"",G165&gt;9), IF(OR(AI165&gt;=0.25,AJ165&gt;=0.25,AK165&gt;=0.33),"►",""),""))</f>
        <v/>
      </c>
      <c r="C165" s="35" t="str">
        <f>IF('[1]Step 5'!A157="","",'[1]Step 5'!A157)</f>
        <v/>
      </c>
      <c r="D165" s="35" t="str">
        <f>IF('[1]Step 5'!B157="","",'[1]Step 5'!B157)</f>
        <v/>
      </c>
      <c r="E165" s="35" t="str">
        <f>IF('[1]Step 5'!C157="","",'[1]Step 5'!C157)</f>
        <v/>
      </c>
      <c r="F165" s="35" t="str">
        <f>IF('[1]Step 5'!D157="","",'[1]Step 5'!D157)</f>
        <v>03H</v>
      </c>
      <c r="G165" s="39">
        <f>IF('[1]Step 5'!R157="","",'[1]Step 5'!R157)</f>
        <v>28</v>
      </c>
      <c r="H165" s="36">
        <f>IF('[1]Step 5'!R157="","",'[1]Step 5'!E157)</f>
        <v>2</v>
      </c>
      <c r="I165" s="36">
        <f>IF('[1]Step 5'!R157="","",'[1]Step 5'!F157)</f>
        <v>11</v>
      </c>
      <c r="J165" s="36">
        <f>IF('[1]Step 5'!R157="","",'[1]Step 5'!G157)</f>
        <v>9</v>
      </c>
      <c r="K165" s="36">
        <f>IF('[1]Step 5'!R157="","",'[1]Step 5'!H157)</f>
        <v>2</v>
      </c>
      <c r="L165" s="36">
        <f>IF('[1]Step 5'!R157="","",'[1]Step 5'!I157)</f>
        <v>2</v>
      </c>
      <c r="M165" s="36">
        <f>IF('[1]Step 5'!R157="","",'[1]Step 5'!J157)</f>
        <v>0</v>
      </c>
      <c r="N165" s="36">
        <f>IF('[1]Step 5'!R157="","",'[1]Step 5'!K157)</f>
        <v>0</v>
      </c>
      <c r="O165" s="36">
        <f>IF('[1]Step 5'!R157="","",'[1]Step 5'!L157)</f>
        <v>0</v>
      </c>
      <c r="P165" s="36">
        <f>IF('[1]Step 5'!R157="","",'[1]Step 5'!M157)</f>
        <v>0</v>
      </c>
      <c r="Q165" s="36">
        <f>IF('[1]Step 5'!R157="","",'[1]Step 5'!N157)</f>
        <v>0</v>
      </c>
      <c r="R165" s="36">
        <f>IF('[1]Step 5'!R157="","",'[1]Step 5'!O157)</f>
        <v>2</v>
      </c>
      <c r="S165" s="36">
        <f>IF('[1]Step 5'!R157="","",'[1]Step 5'!P157)</f>
        <v>0</v>
      </c>
      <c r="T165" s="36">
        <f>IF('[1]Step 5'!R157="","",'[1]Step 5'!Q157)</f>
        <v>0</v>
      </c>
      <c r="U165" s="37">
        <f t="shared" si="34"/>
        <v>7.1428571428571425E-2</v>
      </c>
      <c r="V165" s="37">
        <f t="shared" si="35"/>
        <v>0.39285714285714285</v>
      </c>
      <c r="W165" s="37">
        <f t="shared" si="36"/>
        <v>0.32142857142857145</v>
      </c>
      <c r="X165" s="37">
        <f t="shared" si="37"/>
        <v>7.1428571428571425E-2</v>
      </c>
      <c r="Y165" s="37">
        <f t="shared" si="38"/>
        <v>7.1428571428571425E-2</v>
      </c>
      <c r="Z165" s="37">
        <f t="shared" si="39"/>
        <v>0</v>
      </c>
      <c r="AA165" s="37">
        <f t="shared" si="40"/>
        <v>0</v>
      </c>
      <c r="AB165" s="37">
        <f t="shared" si="41"/>
        <v>0</v>
      </c>
      <c r="AC165" s="37">
        <f t="shared" si="42"/>
        <v>0</v>
      </c>
      <c r="AD165" s="37">
        <f t="shared" si="43"/>
        <v>0</v>
      </c>
      <c r="AE165" s="37">
        <f t="shared" si="44"/>
        <v>7.1428571428571425E-2</v>
      </c>
      <c r="AF165" s="37">
        <f t="shared" si="45"/>
        <v>0</v>
      </c>
      <c r="AG165" s="37">
        <f t="shared" si="46"/>
        <v>0</v>
      </c>
      <c r="AH165" s="37">
        <f t="shared" si="47"/>
        <v>0.7857142857142857</v>
      </c>
      <c r="AI165" s="37">
        <f t="shared" si="48"/>
        <v>0.14285714285714285</v>
      </c>
      <c r="AJ165" s="37">
        <f t="shared" si="49"/>
        <v>7.1428571428571425E-2</v>
      </c>
      <c r="AK165" s="37">
        <f t="shared" si="50"/>
        <v>0.21428571428571427</v>
      </c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</row>
    <row r="166" spans="1:50" x14ac:dyDescent="0.2">
      <c r="A166" s="33" t="str">
        <f>IF($C166="Grand Total",COUNTIF($A$13:$A165,"►"),IF(AND(G166&lt;&gt;"",G166&gt;9), IF(U166&gt;=0.75,"►",""),""))</f>
        <v/>
      </c>
      <c r="B166" s="34" t="str">
        <f>IF($C166="Grand Total",COUNTIF($B$13:$B165,"►"),IF(AND(G166&lt;&gt;"",G166&gt;9), IF(OR(AI166&gt;=0.25,AJ166&gt;=0.25,AK166&gt;=0.33),"►",""),""))</f>
        <v/>
      </c>
      <c r="C166" s="35" t="str">
        <f>IF('[1]Step 5'!A158="","",'[1]Step 5'!A158)</f>
        <v/>
      </c>
      <c r="D166" s="35" t="str">
        <f>IF('[1]Step 5'!B158="","",'[1]Step 5'!B158)</f>
        <v/>
      </c>
      <c r="E166" s="35" t="str">
        <f>IF('[1]Step 5'!C158="","",'[1]Step 5'!C158)</f>
        <v>Hybrid Total</v>
      </c>
      <c r="F166" s="35" t="str">
        <f>IF('[1]Step 5'!D158="","",'[1]Step 5'!D158)</f>
        <v/>
      </c>
      <c r="G166" s="39">
        <f>IF('[1]Step 5'!R158="","",'[1]Step 5'!R158)</f>
        <v>56</v>
      </c>
      <c r="H166" s="36">
        <f>IF('[1]Step 5'!R158="","",'[1]Step 5'!E158)</f>
        <v>10</v>
      </c>
      <c r="I166" s="36">
        <f>IF('[1]Step 5'!R158="","",'[1]Step 5'!F158)</f>
        <v>19</v>
      </c>
      <c r="J166" s="36">
        <f>IF('[1]Step 5'!R158="","",'[1]Step 5'!G158)</f>
        <v>15</v>
      </c>
      <c r="K166" s="36">
        <f>IF('[1]Step 5'!R158="","",'[1]Step 5'!H158)</f>
        <v>5</v>
      </c>
      <c r="L166" s="36">
        <f>IF('[1]Step 5'!R158="","",'[1]Step 5'!I158)</f>
        <v>4</v>
      </c>
      <c r="M166" s="36">
        <f>IF('[1]Step 5'!R158="","",'[1]Step 5'!J158)</f>
        <v>0</v>
      </c>
      <c r="N166" s="36">
        <f>IF('[1]Step 5'!R158="","",'[1]Step 5'!K158)</f>
        <v>0</v>
      </c>
      <c r="O166" s="36">
        <f>IF('[1]Step 5'!R158="","",'[1]Step 5'!L158)</f>
        <v>0</v>
      </c>
      <c r="P166" s="36">
        <f>IF('[1]Step 5'!R158="","",'[1]Step 5'!M158)</f>
        <v>0</v>
      </c>
      <c r="Q166" s="36">
        <f>IF('[1]Step 5'!R158="","",'[1]Step 5'!N158)</f>
        <v>0</v>
      </c>
      <c r="R166" s="36">
        <f>IF('[1]Step 5'!R158="","",'[1]Step 5'!O158)</f>
        <v>3</v>
      </c>
      <c r="S166" s="36">
        <f>IF('[1]Step 5'!R158="","",'[1]Step 5'!P158)</f>
        <v>0</v>
      </c>
      <c r="T166" s="36">
        <f>IF('[1]Step 5'!R158="","",'[1]Step 5'!Q158)</f>
        <v>0</v>
      </c>
      <c r="U166" s="37">
        <f t="shared" si="34"/>
        <v>0.17857142857142858</v>
      </c>
      <c r="V166" s="37">
        <f t="shared" si="35"/>
        <v>0.3392857142857143</v>
      </c>
      <c r="W166" s="37">
        <f t="shared" si="36"/>
        <v>0.26785714285714285</v>
      </c>
      <c r="X166" s="37">
        <f t="shared" si="37"/>
        <v>8.9285714285714288E-2</v>
      </c>
      <c r="Y166" s="37">
        <f t="shared" si="38"/>
        <v>7.1428571428571425E-2</v>
      </c>
      <c r="Z166" s="37">
        <f t="shared" si="39"/>
        <v>0</v>
      </c>
      <c r="AA166" s="37">
        <f t="shared" si="40"/>
        <v>0</v>
      </c>
      <c r="AB166" s="37">
        <f t="shared" si="41"/>
        <v>0</v>
      </c>
      <c r="AC166" s="37">
        <f t="shared" si="42"/>
        <v>0</v>
      </c>
      <c r="AD166" s="37">
        <f t="shared" si="43"/>
        <v>0</v>
      </c>
      <c r="AE166" s="37">
        <f t="shared" si="44"/>
        <v>5.3571428571428568E-2</v>
      </c>
      <c r="AF166" s="37">
        <f t="shared" si="45"/>
        <v>0</v>
      </c>
      <c r="AG166" s="37">
        <f t="shared" si="46"/>
        <v>0</v>
      </c>
      <c r="AH166" s="37">
        <f t="shared" si="47"/>
        <v>0.7857142857142857</v>
      </c>
      <c r="AI166" s="37">
        <f t="shared" si="48"/>
        <v>0.16071428571428573</v>
      </c>
      <c r="AJ166" s="37">
        <f t="shared" si="49"/>
        <v>5.3571428571428568E-2</v>
      </c>
      <c r="AK166" s="37">
        <f t="shared" si="50"/>
        <v>0.21428571428571427</v>
      </c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</row>
    <row r="167" spans="1:50" x14ac:dyDescent="0.2">
      <c r="A167" s="33" t="str">
        <f>IF($C167="Grand Total",COUNTIF($A$13:$A166,"►"),IF(AND(G167&lt;&gt;"",G167&gt;9), IF(U167&gt;=0.75,"►",""),""))</f>
        <v/>
      </c>
      <c r="B167" s="34" t="str">
        <f>IF($C167="Grand Total",COUNTIF($B$13:$B166,"►"),IF(AND(G167&lt;&gt;"",G167&gt;9), IF(OR(AI167&gt;=0.25,AJ167&gt;=0.25,AK167&gt;=0.33),"►",""),""))</f>
        <v/>
      </c>
      <c r="C167" s="35" t="str">
        <f>IF('[1]Step 5'!A159="","",'[1]Step 5'!A159)</f>
        <v/>
      </c>
      <c r="D167" s="35" t="str">
        <f>IF('[1]Step 5'!B159="","",'[1]Step 5'!B159)</f>
        <v>1121K Total</v>
      </c>
      <c r="E167" s="35" t="str">
        <f>IF('[1]Step 5'!C159="","",'[1]Step 5'!C159)</f>
        <v/>
      </c>
      <c r="F167" s="35" t="str">
        <f>IF('[1]Step 5'!D159="","",'[1]Step 5'!D159)</f>
        <v/>
      </c>
      <c r="G167" s="39">
        <f>IF('[1]Step 5'!R159="","",'[1]Step 5'!R159)</f>
        <v>56</v>
      </c>
      <c r="H167" s="36">
        <f>IF('[1]Step 5'!R159="","",'[1]Step 5'!E159)</f>
        <v>10</v>
      </c>
      <c r="I167" s="36">
        <f>IF('[1]Step 5'!R159="","",'[1]Step 5'!F159)</f>
        <v>19</v>
      </c>
      <c r="J167" s="36">
        <f>IF('[1]Step 5'!R159="","",'[1]Step 5'!G159)</f>
        <v>15</v>
      </c>
      <c r="K167" s="36">
        <f>IF('[1]Step 5'!R159="","",'[1]Step 5'!H159)</f>
        <v>5</v>
      </c>
      <c r="L167" s="36">
        <f>IF('[1]Step 5'!R159="","",'[1]Step 5'!I159)</f>
        <v>4</v>
      </c>
      <c r="M167" s="36">
        <f>IF('[1]Step 5'!R159="","",'[1]Step 5'!J159)</f>
        <v>0</v>
      </c>
      <c r="N167" s="36">
        <f>IF('[1]Step 5'!R159="","",'[1]Step 5'!K159)</f>
        <v>0</v>
      </c>
      <c r="O167" s="36">
        <f>IF('[1]Step 5'!R159="","",'[1]Step 5'!L159)</f>
        <v>0</v>
      </c>
      <c r="P167" s="36">
        <f>IF('[1]Step 5'!R159="","",'[1]Step 5'!M159)</f>
        <v>0</v>
      </c>
      <c r="Q167" s="36">
        <f>IF('[1]Step 5'!R159="","",'[1]Step 5'!N159)</f>
        <v>0</v>
      </c>
      <c r="R167" s="36">
        <f>IF('[1]Step 5'!R159="","",'[1]Step 5'!O159)</f>
        <v>3</v>
      </c>
      <c r="S167" s="36">
        <f>IF('[1]Step 5'!R159="","",'[1]Step 5'!P159)</f>
        <v>0</v>
      </c>
      <c r="T167" s="36">
        <f>IF('[1]Step 5'!R159="","",'[1]Step 5'!Q159)</f>
        <v>0</v>
      </c>
      <c r="U167" s="37">
        <f t="shared" si="34"/>
        <v>0.17857142857142858</v>
      </c>
      <c r="V167" s="37">
        <f t="shared" si="35"/>
        <v>0.3392857142857143</v>
      </c>
      <c r="W167" s="37">
        <f t="shared" si="36"/>
        <v>0.26785714285714285</v>
      </c>
      <c r="X167" s="37">
        <f t="shared" si="37"/>
        <v>8.9285714285714288E-2</v>
      </c>
      <c r="Y167" s="37">
        <f t="shared" si="38"/>
        <v>7.1428571428571425E-2</v>
      </c>
      <c r="Z167" s="37">
        <f t="shared" si="39"/>
        <v>0</v>
      </c>
      <c r="AA167" s="37">
        <f t="shared" si="40"/>
        <v>0</v>
      </c>
      <c r="AB167" s="37">
        <f t="shared" si="41"/>
        <v>0</v>
      </c>
      <c r="AC167" s="37">
        <f t="shared" si="42"/>
        <v>0</v>
      </c>
      <c r="AD167" s="37">
        <f t="shared" si="43"/>
        <v>0</v>
      </c>
      <c r="AE167" s="37">
        <f t="shared" si="44"/>
        <v>5.3571428571428568E-2</v>
      </c>
      <c r="AF167" s="37">
        <f t="shared" si="45"/>
        <v>0</v>
      </c>
      <c r="AG167" s="37">
        <f t="shared" si="46"/>
        <v>0</v>
      </c>
      <c r="AH167" s="37">
        <f t="shared" si="47"/>
        <v>0.7857142857142857</v>
      </c>
      <c r="AI167" s="37">
        <f t="shared" si="48"/>
        <v>0.16071428571428573</v>
      </c>
      <c r="AJ167" s="37">
        <f t="shared" si="49"/>
        <v>5.3571428571428568E-2</v>
      </c>
      <c r="AK167" s="37">
        <f t="shared" si="50"/>
        <v>0.21428571428571427</v>
      </c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</row>
    <row r="168" spans="1:50" x14ac:dyDescent="0.2">
      <c r="A168" s="33" t="str">
        <f>IF($C168="Grand Total",COUNTIF($A$13:$A167,"►"),IF(AND(G168&lt;&gt;"",G168&gt;9), IF(U168&gt;=0.75,"►",""),""))</f>
        <v/>
      </c>
      <c r="B168" s="34" t="str">
        <f>IF($C168="Grand Total",COUNTIF($B$13:$B167,"►"),IF(AND(G168&lt;&gt;"",G168&gt;9), IF(OR(AI168&gt;=0.25,AJ168&gt;=0.25,AK168&gt;=0.33),"►",""),""))</f>
        <v/>
      </c>
      <c r="C168" s="35" t="str">
        <f>IF('[1]Step 5'!A160="","",'[1]Step 5'!A160)</f>
        <v>GEOL Total</v>
      </c>
      <c r="D168" s="35" t="str">
        <f>IF('[1]Step 5'!B160="","",'[1]Step 5'!B160)</f>
        <v/>
      </c>
      <c r="E168" s="35" t="str">
        <f>IF('[1]Step 5'!C160="","",'[1]Step 5'!C160)</f>
        <v/>
      </c>
      <c r="F168" s="35" t="str">
        <f>IF('[1]Step 5'!D160="","",'[1]Step 5'!D160)</f>
        <v/>
      </c>
      <c r="G168" s="39">
        <f>IF('[1]Step 5'!R160="","",'[1]Step 5'!R160)</f>
        <v>56</v>
      </c>
      <c r="H168" s="36">
        <f>IF('[1]Step 5'!R160="","",'[1]Step 5'!E160)</f>
        <v>10</v>
      </c>
      <c r="I168" s="36">
        <f>IF('[1]Step 5'!R160="","",'[1]Step 5'!F160)</f>
        <v>19</v>
      </c>
      <c r="J168" s="36">
        <f>IF('[1]Step 5'!R160="","",'[1]Step 5'!G160)</f>
        <v>15</v>
      </c>
      <c r="K168" s="36">
        <f>IF('[1]Step 5'!R160="","",'[1]Step 5'!H160)</f>
        <v>5</v>
      </c>
      <c r="L168" s="36">
        <f>IF('[1]Step 5'!R160="","",'[1]Step 5'!I160)</f>
        <v>4</v>
      </c>
      <c r="M168" s="36">
        <f>IF('[1]Step 5'!R160="","",'[1]Step 5'!J160)</f>
        <v>0</v>
      </c>
      <c r="N168" s="36">
        <f>IF('[1]Step 5'!R160="","",'[1]Step 5'!K160)</f>
        <v>0</v>
      </c>
      <c r="O168" s="36">
        <f>IF('[1]Step 5'!R160="","",'[1]Step 5'!L160)</f>
        <v>0</v>
      </c>
      <c r="P168" s="36">
        <f>IF('[1]Step 5'!R160="","",'[1]Step 5'!M160)</f>
        <v>0</v>
      </c>
      <c r="Q168" s="36">
        <f>IF('[1]Step 5'!R160="","",'[1]Step 5'!N160)</f>
        <v>0</v>
      </c>
      <c r="R168" s="36">
        <f>IF('[1]Step 5'!R160="","",'[1]Step 5'!O160)</f>
        <v>3</v>
      </c>
      <c r="S168" s="36">
        <f>IF('[1]Step 5'!R160="","",'[1]Step 5'!P160)</f>
        <v>0</v>
      </c>
      <c r="T168" s="36">
        <f>IF('[1]Step 5'!R160="","",'[1]Step 5'!Q160)</f>
        <v>0</v>
      </c>
      <c r="U168" s="37">
        <f t="shared" si="34"/>
        <v>0.17857142857142858</v>
      </c>
      <c r="V168" s="37">
        <f t="shared" si="35"/>
        <v>0.3392857142857143</v>
      </c>
      <c r="W168" s="37">
        <f t="shared" si="36"/>
        <v>0.26785714285714285</v>
      </c>
      <c r="X168" s="37">
        <f t="shared" si="37"/>
        <v>8.9285714285714288E-2</v>
      </c>
      <c r="Y168" s="37">
        <f t="shared" si="38"/>
        <v>7.1428571428571425E-2</v>
      </c>
      <c r="Z168" s="37">
        <f t="shared" si="39"/>
        <v>0</v>
      </c>
      <c r="AA168" s="37">
        <f t="shared" si="40"/>
        <v>0</v>
      </c>
      <c r="AB168" s="37">
        <f t="shared" si="41"/>
        <v>0</v>
      </c>
      <c r="AC168" s="37">
        <f t="shared" si="42"/>
        <v>0</v>
      </c>
      <c r="AD168" s="37">
        <f t="shared" si="43"/>
        <v>0</v>
      </c>
      <c r="AE168" s="37">
        <f t="shared" si="44"/>
        <v>5.3571428571428568E-2</v>
      </c>
      <c r="AF168" s="37">
        <f t="shared" si="45"/>
        <v>0</v>
      </c>
      <c r="AG168" s="37">
        <f t="shared" si="46"/>
        <v>0</v>
      </c>
      <c r="AH168" s="37">
        <f t="shared" si="47"/>
        <v>0.7857142857142857</v>
      </c>
      <c r="AI168" s="37">
        <f t="shared" si="48"/>
        <v>0.16071428571428573</v>
      </c>
      <c r="AJ168" s="37">
        <f t="shared" si="49"/>
        <v>5.3571428571428568E-2</v>
      </c>
      <c r="AK168" s="37">
        <f t="shared" si="50"/>
        <v>0.21428571428571427</v>
      </c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</row>
    <row r="169" spans="1:50" x14ac:dyDescent="0.2">
      <c r="A169" s="33" t="str">
        <f>IF($C169="Grand Total",COUNTIF($A$13:$A168,"►"),IF(AND(G169&lt;&gt;"",G169&gt;9), IF(U169&gt;=0.75,"►",""),""))</f>
        <v/>
      </c>
      <c r="B169" s="34" t="str">
        <f>IF($C169="Grand Total",COUNTIF($B$13:$B168,"►"),IF(AND(G169&lt;&gt;"",G169&gt;9), IF(OR(AI169&gt;=0.25,AJ169&gt;=0.25,AK169&gt;=0.33),"►",""),""))</f>
        <v/>
      </c>
      <c r="C169" s="35" t="str">
        <f>IF('[1]Step 5'!A161="","",'[1]Step 5'!A161)</f>
        <v>HIST</v>
      </c>
      <c r="D169" s="35" t="str">
        <f>IF('[1]Step 5'!B161="","",'[1]Step 5'!B161)</f>
        <v>2111</v>
      </c>
      <c r="E169" s="35" t="str">
        <f>IF('[1]Step 5'!C161="","",'[1]Step 5'!C161)</f>
        <v>Hybrid</v>
      </c>
      <c r="F169" s="35" t="str">
        <f>IF('[1]Step 5'!D161="","",'[1]Step 5'!D161)</f>
        <v>02H</v>
      </c>
      <c r="G169" s="39">
        <f>IF('[1]Step 5'!R161="","",'[1]Step 5'!R161)</f>
        <v>36</v>
      </c>
      <c r="H169" s="36">
        <f>IF('[1]Step 5'!R161="","",'[1]Step 5'!E161)</f>
        <v>9</v>
      </c>
      <c r="I169" s="36">
        <f>IF('[1]Step 5'!R161="","",'[1]Step 5'!F161)</f>
        <v>10</v>
      </c>
      <c r="J169" s="36">
        <f>IF('[1]Step 5'!R161="","",'[1]Step 5'!G161)</f>
        <v>6</v>
      </c>
      <c r="K169" s="36">
        <f>IF('[1]Step 5'!R161="","",'[1]Step 5'!H161)</f>
        <v>2</v>
      </c>
      <c r="L169" s="36">
        <f>IF('[1]Step 5'!R161="","",'[1]Step 5'!I161)</f>
        <v>5</v>
      </c>
      <c r="M169" s="36">
        <f>IF('[1]Step 5'!R161="","",'[1]Step 5'!J161)</f>
        <v>0</v>
      </c>
      <c r="N169" s="36">
        <f>IF('[1]Step 5'!R161="","",'[1]Step 5'!K161)</f>
        <v>0</v>
      </c>
      <c r="O169" s="36">
        <f>IF('[1]Step 5'!R161="","",'[1]Step 5'!L161)</f>
        <v>0</v>
      </c>
      <c r="P169" s="36">
        <f>IF('[1]Step 5'!R161="","",'[1]Step 5'!M161)</f>
        <v>0</v>
      </c>
      <c r="Q169" s="36">
        <f>IF('[1]Step 5'!R161="","",'[1]Step 5'!N161)</f>
        <v>0</v>
      </c>
      <c r="R169" s="36">
        <f>IF('[1]Step 5'!R161="","",'[1]Step 5'!O161)</f>
        <v>4</v>
      </c>
      <c r="S169" s="36">
        <f>IF('[1]Step 5'!R161="","",'[1]Step 5'!P161)</f>
        <v>0</v>
      </c>
      <c r="T169" s="36">
        <f>IF('[1]Step 5'!R161="","",'[1]Step 5'!Q161)</f>
        <v>0</v>
      </c>
      <c r="U169" s="37">
        <f t="shared" si="34"/>
        <v>0.25</v>
      </c>
      <c r="V169" s="37">
        <f t="shared" si="35"/>
        <v>0.27777777777777779</v>
      </c>
      <c r="W169" s="37">
        <f t="shared" si="36"/>
        <v>0.16666666666666666</v>
      </c>
      <c r="X169" s="37">
        <f t="shared" si="37"/>
        <v>5.5555555555555552E-2</v>
      </c>
      <c r="Y169" s="37">
        <f t="shared" si="38"/>
        <v>0.1388888888888889</v>
      </c>
      <c r="Z169" s="37">
        <f t="shared" si="39"/>
        <v>0</v>
      </c>
      <c r="AA169" s="37">
        <f t="shared" si="40"/>
        <v>0</v>
      </c>
      <c r="AB169" s="37">
        <f t="shared" si="41"/>
        <v>0</v>
      </c>
      <c r="AC169" s="37">
        <f t="shared" si="42"/>
        <v>0</v>
      </c>
      <c r="AD169" s="37">
        <f t="shared" si="43"/>
        <v>0</v>
      </c>
      <c r="AE169" s="37">
        <f t="shared" si="44"/>
        <v>0.1111111111111111</v>
      </c>
      <c r="AF169" s="37">
        <f t="shared" si="45"/>
        <v>0</v>
      </c>
      <c r="AG169" s="37">
        <f t="shared" si="46"/>
        <v>0</v>
      </c>
      <c r="AH169" s="37">
        <f t="shared" si="47"/>
        <v>0.69444444444444442</v>
      </c>
      <c r="AI169" s="37">
        <f t="shared" si="48"/>
        <v>0.19444444444444445</v>
      </c>
      <c r="AJ169" s="37">
        <f t="shared" si="49"/>
        <v>0.1111111111111111</v>
      </c>
      <c r="AK169" s="37">
        <f t="shared" si="50"/>
        <v>0.30555555555555558</v>
      </c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</row>
    <row r="170" spans="1:50" x14ac:dyDescent="0.2">
      <c r="A170" s="33" t="str">
        <f>IF($C170="Grand Total",COUNTIF($A$13:$A169,"►"),IF(AND(G170&lt;&gt;"",G170&gt;9), IF(U170&gt;=0.75,"►",""),""))</f>
        <v/>
      </c>
      <c r="B170" s="34" t="str">
        <f>IF($C170="Grand Total",COUNTIF($B$13:$B169,"►"),IF(AND(G170&lt;&gt;"",G170&gt;9), IF(OR(AI170&gt;=0.25,AJ170&gt;=0.25,AK170&gt;=0.33),"►",""),""))</f>
        <v/>
      </c>
      <c r="C170" s="35" t="str">
        <f>IF('[1]Step 5'!A162="","",'[1]Step 5'!A162)</f>
        <v/>
      </c>
      <c r="D170" s="35" t="str">
        <f>IF('[1]Step 5'!B162="","",'[1]Step 5'!B162)</f>
        <v/>
      </c>
      <c r="E170" s="35" t="str">
        <f>IF('[1]Step 5'!C162="","",'[1]Step 5'!C162)</f>
        <v/>
      </c>
      <c r="F170" s="35" t="str">
        <f>IF('[1]Step 5'!D162="","",'[1]Step 5'!D162)</f>
        <v>03H</v>
      </c>
      <c r="G170" s="39">
        <f>IF('[1]Step 5'!R162="","",'[1]Step 5'!R162)</f>
        <v>38</v>
      </c>
      <c r="H170" s="36">
        <f>IF('[1]Step 5'!R162="","",'[1]Step 5'!E162)</f>
        <v>5</v>
      </c>
      <c r="I170" s="36">
        <f>IF('[1]Step 5'!R162="","",'[1]Step 5'!F162)</f>
        <v>13</v>
      </c>
      <c r="J170" s="36">
        <f>IF('[1]Step 5'!R162="","",'[1]Step 5'!G162)</f>
        <v>8</v>
      </c>
      <c r="K170" s="36">
        <f>IF('[1]Step 5'!R162="","",'[1]Step 5'!H162)</f>
        <v>3</v>
      </c>
      <c r="L170" s="36">
        <f>IF('[1]Step 5'!R162="","",'[1]Step 5'!I162)</f>
        <v>5</v>
      </c>
      <c r="M170" s="36">
        <f>IF('[1]Step 5'!R162="","",'[1]Step 5'!J162)</f>
        <v>0</v>
      </c>
      <c r="N170" s="36">
        <f>IF('[1]Step 5'!R162="","",'[1]Step 5'!K162)</f>
        <v>0</v>
      </c>
      <c r="O170" s="36">
        <f>IF('[1]Step 5'!R162="","",'[1]Step 5'!L162)</f>
        <v>0</v>
      </c>
      <c r="P170" s="36">
        <f>IF('[1]Step 5'!R162="","",'[1]Step 5'!M162)</f>
        <v>0</v>
      </c>
      <c r="Q170" s="36">
        <f>IF('[1]Step 5'!R162="","",'[1]Step 5'!N162)</f>
        <v>0</v>
      </c>
      <c r="R170" s="36">
        <f>IF('[1]Step 5'!R162="","",'[1]Step 5'!O162)</f>
        <v>4</v>
      </c>
      <c r="S170" s="36">
        <f>IF('[1]Step 5'!R162="","",'[1]Step 5'!P162)</f>
        <v>0</v>
      </c>
      <c r="T170" s="36">
        <f>IF('[1]Step 5'!R162="","",'[1]Step 5'!Q162)</f>
        <v>0</v>
      </c>
      <c r="U170" s="37">
        <f t="shared" si="34"/>
        <v>0.13157894736842105</v>
      </c>
      <c r="V170" s="37">
        <f t="shared" si="35"/>
        <v>0.34210526315789475</v>
      </c>
      <c r="W170" s="37">
        <f t="shared" si="36"/>
        <v>0.21052631578947367</v>
      </c>
      <c r="X170" s="37">
        <f t="shared" si="37"/>
        <v>7.8947368421052627E-2</v>
      </c>
      <c r="Y170" s="37">
        <f t="shared" si="38"/>
        <v>0.13157894736842105</v>
      </c>
      <c r="Z170" s="37">
        <f t="shared" si="39"/>
        <v>0</v>
      </c>
      <c r="AA170" s="37">
        <f t="shared" si="40"/>
        <v>0</v>
      </c>
      <c r="AB170" s="37">
        <f t="shared" si="41"/>
        <v>0</v>
      </c>
      <c r="AC170" s="37">
        <f t="shared" si="42"/>
        <v>0</v>
      </c>
      <c r="AD170" s="37">
        <f t="shared" si="43"/>
        <v>0</v>
      </c>
      <c r="AE170" s="37">
        <f t="shared" si="44"/>
        <v>0.10526315789473684</v>
      </c>
      <c r="AF170" s="37">
        <f t="shared" si="45"/>
        <v>0</v>
      </c>
      <c r="AG170" s="37">
        <f t="shared" si="46"/>
        <v>0</v>
      </c>
      <c r="AH170" s="37">
        <f t="shared" si="47"/>
        <v>0.68421052631578949</v>
      </c>
      <c r="AI170" s="37">
        <f t="shared" si="48"/>
        <v>0.21052631578947367</v>
      </c>
      <c r="AJ170" s="37">
        <f t="shared" si="49"/>
        <v>0.10526315789473684</v>
      </c>
      <c r="AK170" s="37">
        <f t="shared" si="50"/>
        <v>0.31578947368421051</v>
      </c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</row>
    <row r="171" spans="1:50" x14ac:dyDescent="0.2">
      <c r="A171" s="33" t="str">
        <f>IF($C171="Grand Total",COUNTIF($A$13:$A170,"►"),IF(AND(G171&lt;&gt;"",G171&gt;9), IF(U171&gt;=0.75,"►",""),""))</f>
        <v/>
      </c>
      <c r="B171" s="34" t="str">
        <f>IF($C171="Grand Total",COUNTIF($B$13:$B170,"►"),IF(AND(G171&lt;&gt;"",G171&gt;9), IF(OR(AI171&gt;=0.25,AJ171&gt;=0.25,AK171&gt;=0.33),"►",""),""))</f>
        <v/>
      </c>
      <c r="C171" s="35" t="str">
        <f>IF('[1]Step 5'!A163="","",'[1]Step 5'!A163)</f>
        <v/>
      </c>
      <c r="D171" s="35" t="str">
        <f>IF('[1]Step 5'!B163="","",'[1]Step 5'!B163)</f>
        <v/>
      </c>
      <c r="E171" s="35" t="str">
        <f>IF('[1]Step 5'!C163="","",'[1]Step 5'!C163)</f>
        <v>Hybrid Total</v>
      </c>
      <c r="F171" s="35" t="str">
        <f>IF('[1]Step 5'!D163="","",'[1]Step 5'!D163)</f>
        <v/>
      </c>
      <c r="G171" s="39">
        <f>IF('[1]Step 5'!R163="","",'[1]Step 5'!R163)</f>
        <v>74</v>
      </c>
      <c r="H171" s="36">
        <f>IF('[1]Step 5'!R163="","",'[1]Step 5'!E163)</f>
        <v>14</v>
      </c>
      <c r="I171" s="36">
        <f>IF('[1]Step 5'!R163="","",'[1]Step 5'!F163)</f>
        <v>23</v>
      </c>
      <c r="J171" s="36">
        <f>IF('[1]Step 5'!R163="","",'[1]Step 5'!G163)</f>
        <v>14</v>
      </c>
      <c r="K171" s="36">
        <f>IF('[1]Step 5'!R163="","",'[1]Step 5'!H163)</f>
        <v>5</v>
      </c>
      <c r="L171" s="36">
        <f>IF('[1]Step 5'!R163="","",'[1]Step 5'!I163)</f>
        <v>10</v>
      </c>
      <c r="M171" s="36">
        <f>IF('[1]Step 5'!R163="","",'[1]Step 5'!J163)</f>
        <v>0</v>
      </c>
      <c r="N171" s="36">
        <f>IF('[1]Step 5'!R163="","",'[1]Step 5'!K163)</f>
        <v>0</v>
      </c>
      <c r="O171" s="36">
        <f>IF('[1]Step 5'!R163="","",'[1]Step 5'!L163)</f>
        <v>0</v>
      </c>
      <c r="P171" s="36">
        <f>IF('[1]Step 5'!R163="","",'[1]Step 5'!M163)</f>
        <v>0</v>
      </c>
      <c r="Q171" s="36">
        <f>IF('[1]Step 5'!R163="","",'[1]Step 5'!N163)</f>
        <v>0</v>
      </c>
      <c r="R171" s="36">
        <f>IF('[1]Step 5'!R163="","",'[1]Step 5'!O163)</f>
        <v>8</v>
      </c>
      <c r="S171" s="36">
        <f>IF('[1]Step 5'!R163="","",'[1]Step 5'!P163)</f>
        <v>0</v>
      </c>
      <c r="T171" s="36">
        <f>IF('[1]Step 5'!R163="","",'[1]Step 5'!Q163)</f>
        <v>0</v>
      </c>
      <c r="U171" s="37">
        <f t="shared" si="34"/>
        <v>0.1891891891891892</v>
      </c>
      <c r="V171" s="37">
        <f t="shared" si="35"/>
        <v>0.3108108108108108</v>
      </c>
      <c r="W171" s="37">
        <f t="shared" si="36"/>
        <v>0.1891891891891892</v>
      </c>
      <c r="X171" s="37">
        <f t="shared" si="37"/>
        <v>6.7567567567567571E-2</v>
      </c>
      <c r="Y171" s="37">
        <f t="shared" si="38"/>
        <v>0.13513513513513514</v>
      </c>
      <c r="Z171" s="37">
        <f t="shared" si="39"/>
        <v>0</v>
      </c>
      <c r="AA171" s="37">
        <f t="shared" si="40"/>
        <v>0</v>
      </c>
      <c r="AB171" s="37">
        <f t="shared" si="41"/>
        <v>0</v>
      </c>
      <c r="AC171" s="37">
        <f t="shared" si="42"/>
        <v>0</v>
      </c>
      <c r="AD171" s="37">
        <f t="shared" si="43"/>
        <v>0</v>
      </c>
      <c r="AE171" s="37">
        <f t="shared" si="44"/>
        <v>0.10810810810810811</v>
      </c>
      <c r="AF171" s="37">
        <f t="shared" si="45"/>
        <v>0</v>
      </c>
      <c r="AG171" s="37">
        <f t="shared" si="46"/>
        <v>0</v>
      </c>
      <c r="AH171" s="37">
        <f t="shared" si="47"/>
        <v>0.68918918918918914</v>
      </c>
      <c r="AI171" s="37">
        <f t="shared" si="48"/>
        <v>0.20270270270270271</v>
      </c>
      <c r="AJ171" s="37">
        <f t="shared" si="49"/>
        <v>0.10810810810810811</v>
      </c>
      <c r="AK171" s="37">
        <f t="shared" si="50"/>
        <v>0.3108108108108108</v>
      </c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1:50" x14ac:dyDescent="0.2">
      <c r="A172" s="33" t="str">
        <f>IF($C172="Grand Total",COUNTIF($A$13:$A171,"►"),IF(AND(G172&lt;&gt;"",G172&gt;9), IF(U172&gt;=0.75,"►",""),""))</f>
        <v/>
      </c>
      <c r="B172" s="34" t="str">
        <f>IF($C172="Grand Total",COUNTIF($B$13:$B171,"►"),IF(AND(G172&lt;&gt;"",G172&gt;9), IF(OR(AI172&gt;=0.25,AJ172&gt;=0.25,AK172&gt;=0.33),"►",""),""))</f>
        <v>►</v>
      </c>
      <c r="C172" s="35" t="str">
        <f>IF('[1]Step 5'!A164="","",'[1]Step 5'!A164)</f>
        <v/>
      </c>
      <c r="D172" s="35" t="str">
        <f>IF('[1]Step 5'!B164="","",'[1]Step 5'!B164)</f>
        <v/>
      </c>
      <c r="E172" s="35" t="str">
        <f>IF('[1]Step 5'!C164="","",'[1]Step 5'!C164)</f>
        <v>Online</v>
      </c>
      <c r="F172" s="35" t="str">
        <f>IF('[1]Step 5'!D164="","",'[1]Step 5'!D164)</f>
        <v>06O</v>
      </c>
      <c r="G172" s="39">
        <f>IF('[1]Step 5'!R164="","",'[1]Step 5'!R164)</f>
        <v>27</v>
      </c>
      <c r="H172" s="36">
        <f>IF('[1]Step 5'!R164="","",'[1]Step 5'!E164)</f>
        <v>5</v>
      </c>
      <c r="I172" s="36">
        <f>IF('[1]Step 5'!R164="","",'[1]Step 5'!F164)</f>
        <v>10</v>
      </c>
      <c r="J172" s="36">
        <f>IF('[1]Step 5'!R164="","",'[1]Step 5'!G164)</f>
        <v>3</v>
      </c>
      <c r="K172" s="36">
        <f>IF('[1]Step 5'!R164="","",'[1]Step 5'!H164)</f>
        <v>0</v>
      </c>
      <c r="L172" s="36">
        <f>IF('[1]Step 5'!R164="","",'[1]Step 5'!I164)</f>
        <v>5</v>
      </c>
      <c r="M172" s="36">
        <f>IF('[1]Step 5'!R164="","",'[1]Step 5'!J164)</f>
        <v>0</v>
      </c>
      <c r="N172" s="36">
        <f>IF('[1]Step 5'!R164="","",'[1]Step 5'!K164)</f>
        <v>0</v>
      </c>
      <c r="O172" s="36">
        <f>IF('[1]Step 5'!R164="","",'[1]Step 5'!L164)</f>
        <v>0</v>
      </c>
      <c r="P172" s="36">
        <f>IF('[1]Step 5'!R164="","",'[1]Step 5'!M164)</f>
        <v>0</v>
      </c>
      <c r="Q172" s="36">
        <f>IF('[1]Step 5'!R164="","",'[1]Step 5'!N164)</f>
        <v>0</v>
      </c>
      <c r="R172" s="36">
        <f>IF('[1]Step 5'!R164="","",'[1]Step 5'!O164)</f>
        <v>4</v>
      </c>
      <c r="S172" s="36">
        <f>IF('[1]Step 5'!R164="","",'[1]Step 5'!P164)</f>
        <v>0</v>
      </c>
      <c r="T172" s="36">
        <f>IF('[1]Step 5'!R164="","",'[1]Step 5'!Q164)</f>
        <v>0</v>
      </c>
      <c r="U172" s="37">
        <f t="shared" si="34"/>
        <v>0.18518518518518517</v>
      </c>
      <c r="V172" s="37">
        <f t="shared" si="35"/>
        <v>0.37037037037037035</v>
      </c>
      <c r="W172" s="37">
        <f t="shared" si="36"/>
        <v>0.1111111111111111</v>
      </c>
      <c r="X172" s="37">
        <f t="shared" si="37"/>
        <v>0</v>
      </c>
      <c r="Y172" s="37">
        <f t="shared" si="38"/>
        <v>0.18518518518518517</v>
      </c>
      <c r="Z172" s="37">
        <f t="shared" si="39"/>
        <v>0</v>
      </c>
      <c r="AA172" s="37">
        <f t="shared" si="40"/>
        <v>0</v>
      </c>
      <c r="AB172" s="37">
        <f t="shared" si="41"/>
        <v>0</v>
      </c>
      <c r="AC172" s="37">
        <f t="shared" si="42"/>
        <v>0</v>
      </c>
      <c r="AD172" s="37">
        <f t="shared" si="43"/>
        <v>0</v>
      </c>
      <c r="AE172" s="37">
        <f t="shared" si="44"/>
        <v>0.14814814814814814</v>
      </c>
      <c r="AF172" s="37">
        <f t="shared" si="45"/>
        <v>0</v>
      </c>
      <c r="AG172" s="37">
        <f t="shared" si="46"/>
        <v>0</v>
      </c>
      <c r="AH172" s="37">
        <f t="shared" si="47"/>
        <v>0.66666666666666663</v>
      </c>
      <c r="AI172" s="37">
        <f t="shared" si="48"/>
        <v>0.18518518518518517</v>
      </c>
      <c r="AJ172" s="37">
        <f t="shared" si="49"/>
        <v>0.14814814814814814</v>
      </c>
      <c r="AK172" s="37">
        <f t="shared" si="50"/>
        <v>0.33333333333333331</v>
      </c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1:50" x14ac:dyDescent="0.2">
      <c r="A173" s="33" t="str">
        <f>IF($C173="Grand Total",COUNTIF($A$13:$A172,"►"),IF(AND(G173&lt;&gt;"",G173&gt;9), IF(U173&gt;=0.75,"►",""),""))</f>
        <v/>
      </c>
      <c r="B173" s="34" t="str">
        <f>IF($C173="Grand Total",COUNTIF($B$13:$B172,"►"),IF(AND(G173&lt;&gt;"",G173&gt;9), IF(OR(AI173&gt;=0.25,AJ173&gt;=0.25,AK173&gt;=0.33),"►",""),""))</f>
        <v>►</v>
      </c>
      <c r="C173" s="35" t="str">
        <f>IF('[1]Step 5'!A165="","",'[1]Step 5'!A165)</f>
        <v/>
      </c>
      <c r="D173" s="35" t="str">
        <f>IF('[1]Step 5'!B165="","",'[1]Step 5'!B165)</f>
        <v/>
      </c>
      <c r="E173" s="35" t="str">
        <f>IF('[1]Step 5'!C165="","",'[1]Step 5'!C165)</f>
        <v>Online Total</v>
      </c>
      <c r="F173" s="35" t="str">
        <f>IF('[1]Step 5'!D165="","",'[1]Step 5'!D165)</f>
        <v/>
      </c>
      <c r="G173" s="39">
        <f>IF('[1]Step 5'!R165="","",'[1]Step 5'!R165)</f>
        <v>27</v>
      </c>
      <c r="H173" s="36">
        <f>IF('[1]Step 5'!R165="","",'[1]Step 5'!E165)</f>
        <v>5</v>
      </c>
      <c r="I173" s="36">
        <f>IF('[1]Step 5'!R165="","",'[1]Step 5'!F165)</f>
        <v>10</v>
      </c>
      <c r="J173" s="36">
        <f>IF('[1]Step 5'!R165="","",'[1]Step 5'!G165)</f>
        <v>3</v>
      </c>
      <c r="K173" s="36">
        <f>IF('[1]Step 5'!R165="","",'[1]Step 5'!H165)</f>
        <v>0</v>
      </c>
      <c r="L173" s="36">
        <f>IF('[1]Step 5'!R165="","",'[1]Step 5'!I165)</f>
        <v>5</v>
      </c>
      <c r="M173" s="36">
        <f>IF('[1]Step 5'!R165="","",'[1]Step 5'!J165)</f>
        <v>0</v>
      </c>
      <c r="N173" s="36">
        <f>IF('[1]Step 5'!R165="","",'[1]Step 5'!K165)</f>
        <v>0</v>
      </c>
      <c r="O173" s="36">
        <f>IF('[1]Step 5'!R165="","",'[1]Step 5'!L165)</f>
        <v>0</v>
      </c>
      <c r="P173" s="36">
        <f>IF('[1]Step 5'!R165="","",'[1]Step 5'!M165)</f>
        <v>0</v>
      </c>
      <c r="Q173" s="36">
        <f>IF('[1]Step 5'!R165="","",'[1]Step 5'!N165)</f>
        <v>0</v>
      </c>
      <c r="R173" s="36">
        <f>IF('[1]Step 5'!R165="","",'[1]Step 5'!O165)</f>
        <v>4</v>
      </c>
      <c r="S173" s="36">
        <f>IF('[1]Step 5'!R165="","",'[1]Step 5'!P165)</f>
        <v>0</v>
      </c>
      <c r="T173" s="36">
        <f>IF('[1]Step 5'!R165="","",'[1]Step 5'!Q165)</f>
        <v>0</v>
      </c>
      <c r="U173" s="37">
        <f t="shared" si="34"/>
        <v>0.18518518518518517</v>
      </c>
      <c r="V173" s="37">
        <f t="shared" si="35"/>
        <v>0.37037037037037035</v>
      </c>
      <c r="W173" s="37">
        <f t="shared" si="36"/>
        <v>0.1111111111111111</v>
      </c>
      <c r="X173" s="37">
        <f t="shared" si="37"/>
        <v>0</v>
      </c>
      <c r="Y173" s="37">
        <f t="shared" si="38"/>
        <v>0.18518518518518517</v>
      </c>
      <c r="Z173" s="37">
        <f t="shared" si="39"/>
        <v>0</v>
      </c>
      <c r="AA173" s="37">
        <f t="shared" si="40"/>
        <v>0</v>
      </c>
      <c r="AB173" s="37">
        <f t="shared" si="41"/>
        <v>0</v>
      </c>
      <c r="AC173" s="37">
        <f t="shared" si="42"/>
        <v>0</v>
      </c>
      <c r="AD173" s="37">
        <f t="shared" si="43"/>
        <v>0</v>
      </c>
      <c r="AE173" s="37">
        <f t="shared" si="44"/>
        <v>0.14814814814814814</v>
      </c>
      <c r="AF173" s="37">
        <f t="shared" si="45"/>
        <v>0</v>
      </c>
      <c r="AG173" s="37">
        <f t="shared" si="46"/>
        <v>0</v>
      </c>
      <c r="AH173" s="37">
        <f t="shared" si="47"/>
        <v>0.66666666666666663</v>
      </c>
      <c r="AI173" s="37">
        <f t="shared" si="48"/>
        <v>0.18518518518518517</v>
      </c>
      <c r="AJ173" s="37">
        <f t="shared" si="49"/>
        <v>0.14814814814814814</v>
      </c>
      <c r="AK173" s="37">
        <f t="shared" si="50"/>
        <v>0.33333333333333331</v>
      </c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1:50" x14ac:dyDescent="0.2">
      <c r="A174" s="33" t="str">
        <f>IF($C174="Grand Total",COUNTIF($A$13:$A173,"►"),IF(AND(G174&lt;&gt;"",G174&gt;9), IF(U174&gt;=0.75,"►",""),""))</f>
        <v/>
      </c>
      <c r="B174" s="34" t="str">
        <f>IF($C174="Grand Total",COUNTIF($B$13:$B173,"►"),IF(AND(G174&lt;&gt;"",G174&gt;9), IF(OR(AI174&gt;=0.25,AJ174&gt;=0.25,AK174&gt;=0.33),"►",""),""))</f>
        <v/>
      </c>
      <c r="C174" s="35" t="str">
        <f>IF('[1]Step 5'!A166="","",'[1]Step 5'!A166)</f>
        <v/>
      </c>
      <c r="D174" s="35" t="str">
        <f>IF('[1]Step 5'!B166="","",'[1]Step 5'!B166)</f>
        <v>2111 Total</v>
      </c>
      <c r="E174" s="35" t="str">
        <f>IF('[1]Step 5'!C166="","",'[1]Step 5'!C166)</f>
        <v/>
      </c>
      <c r="F174" s="35" t="str">
        <f>IF('[1]Step 5'!D166="","",'[1]Step 5'!D166)</f>
        <v/>
      </c>
      <c r="G174" s="39">
        <f>IF('[1]Step 5'!R166="","",'[1]Step 5'!R166)</f>
        <v>101</v>
      </c>
      <c r="H174" s="36">
        <f>IF('[1]Step 5'!R166="","",'[1]Step 5'!E166)</f>
        <v>19</v>
      </c>
      <c r="I174" s="36">
        <f>IF('[1]Step 5'!R166="","",'[1]Step 5'!F166)</f>
        <v>33</v>
      </c>
      <c r="J174" s="36">
        <f>IF('[1]Step 5'!R166="","",'[1]Step 5'!G166)</f>
        <v>17</v>
      </c>
      <c r="K174" s="36">
        <f>IF('[1]Step 5'!R166="","",'[1]Step 5'!H166)</f>
        <v>5</v>
      </c>
      <c r="L174" s="36">
        <f>IF('[1]Step 5'!R166="","",'[1]Step 5'!I166)</f>
        <v>15</v>
      </c>
      <c r="M174" s="36">
        <f>IF('[1]Step 5'!R166="","",'[1]Step 5'!J166)</f>
        <v>0</v>
      </c>
      <c r="N174" s="36">
        <f>IF('[1]Step 5'!R166="","",'[1]Step 5'!K166)</f>
        <v>0</v>
      </c>
      <c r="O174" s="36">
        <f>IF('[1]Step 5'!R166="","",'[1]Step 5'!L166)</f>
        <v>0</v>
      </c>
      <c r="P174" s="36">
        <f>IF('[1]Step 5'!R166="","",'[1]Step 5'!M166)</f>
        <v>0</v>
      </c>
      <c r="Q174" s="36">
        <f>IF('[1]Step 5'!R166="","",'[1]Step 5'!N166)</f>
        <v>0</v>
      </c>
      <c r="R174" s="36">
        <f>IF('[1]Step 5'!R166="","",'[1]Step 5'!O166)</f>
        <v>12</v>
      </c>
      <c r="S174" s="36">
        <f>IF('[1]Step 5'!R166="","",'[1]Step 5'!P166)</f>
        <v>0</v>
      </c>
      <c r="T174" s="36">
        <f>IF('[1]Step 5'!R166="","",'[1]Step 5'!Q166)</f>
        <v>0</v>
      </c>
      <c r="U174" s="37">
        <f t="shared" si="34"/>
        <v>0.18811881188118812</v>
      </c>
      <c r="V174" s="37">
        <f t="shared" si="35"/>
        <v>0.32673267326732675</v>
      </c>
      <c r="W174" s="37">
        <f t="shared" si="36"/>
        <v>0.16831683168316833</v>
      </c>
      <c r="X174" s="37">
        <f t="shared" si="37"/>
        <v>4.9504950495049507E-2</v>
      </c>
      <c r="Y174" s="37">
        <f t="shared" si="38"/>
        <v>0.14851485148514851</v>
      </c>
      <c r="Z174" s="37">
        <f t="shared" si="39"/>
        <v>0</v>
      </c>
      <c r="AA174" s="37">
        <f t="shared" si="40"/>
        <v>0</v>
      </c>
      <c r="AB174" s="37">
        <f t="shared" si="41"/>
        <v>0</v>
      </c>
      <c r="AC174" s="37">
        <f t="shared" si="42"/>
        <v>0</v>
      </c>
      <c r="AD174" s="37">
        <f t="shared" si="43"/>
        <v>0</v>
      </c>
      <c r="AE174" s="37">
        <f t="shared" si="44"/>
        <v>0.11881188118811881</v>
      </c>
      <c r="AF174" s="37">
        <f t="shared" si="45"/>
        <v>0</v>
      </c>
      <c r="AG174" s="37">
        <f t="shared" si="46"/>
        <v>0</v>
      </c>
      <c r="AH174" s="37">
        <f t="shared" si="47"/>
        <v>0.68316831683168322</v>
      </c>
      <c r="AI174" s="37">
        <f t="shared" si="48"/>
        <v>0.19801980198019803</v>
      </c>
      <c r="AJ174" s="37">
        <f t="shared" si="49"/>
        <v>0.11881188118811881</v>
      </c>
      <c r="AK174" s="37">
        <f t="shared" si="50"/>
        <v>0.31683168316831684</v>
      </c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spans="1:50" x14ac:dyDescent="0.2">
      <c r="A175" s="33" t="str">
        <f>IF($C175="Grand Total",COUNTIF($A$13:$A174,"►"),IF(AND(G175&lt;&gt;"",G175&gt;9), IF(U175&gt;=0.75,"►",""),""))</f>
        <v/>
      </c>
      <c r="B175" s="34" t="str">
        <f>IF($C175="Grand Total",COUNTIF($B$13:$B174,"►"),IF(AND(G175&lt;&gt;"",G175&gt;9), IF(OR(AI175&gt;=0.25,AJ175&gt;=0.25,AK175&gt;=0.33),"►",""),""))</f>
        <v/>
      </c>
      <c r="C175" s="35" t="str">
        <f>IF('[1]Step 5'!A167="","",'[1]Step 5'!A167)</f>
        <v/>
      </c>
      <c r="D175" s="35" t="str">
        <f>IF('[1]Step 5'!B167="","",'[1]Step 5'!B167)</f>
        <v>3000</v>
      </c>
      <c r="E175" s="35" t="str">
        <f>IF('[1]Step 5'!C167="","",'[1]Step 5'!C167)</f>
        <v>Hybrid</v>
      </c>
      <c r="F175" s="35" t="str">
        <f>IF('[1]Step 5'!D167="","",'[1]Step 5'!D167)</f>
        <v>01H</v>
      </c>
      <c r="G175" s="39">
        <f>IF('[1]Step 5'!R167="","",'[1]Step 5'!R167)</f>
        <v>24</v>
      </c>
      <c r="H175" s="36">
        <f>IF('[1]Step 5'!R167="","",'[1]Step 5'!E167)</f>
        <v>2</v>
      </c>
      <c r="I175" s="36">
        <f>IF('[1]Step 5'!R167="","",'[1]Step 5'!F167)</f>
        <v>13</v>
      </c>
      <c r="J175" s="36">
        <f>IF('[1]Step 5'!R167="","",'[1]Step 5'!G167)</f>
        <v>3</v>
      </c>
      <c r="K175" s="36">
        <f>IF('[1]Step 5'!R167="","",'[1]Step 5'!H167)</f>
        <v>1</v>
      </c>
      <c r="L175" s="36">
        <f>IF('[1]Step 5'!R167="","",'[1]Step 5'!I167)</f>
        <v>4</v>
      </c>
      <c r="M175" s="36">
        <f>IF('[1]Step 5'!R167="","",'[1]Step 5'!J167)</f>
        <v>0</v>
      </c>
      <c r="N175" s="36">
        <f>IF('[1]Step 5'!R167="","",'[1]Step 5'!K167)</f>
        <v>0</v>
      </c>
      <c r="O175" s="36">
        <f>IF('[1]Step 5'!R167="","",'[1]Step 5'!L167)</f>
        <v>0</v>
      </c>
      <c r="P175" s="36">
        <f>IF('[1]Step 5'!R167="","",'[1]Step 5'!M167)</f>
        <v>0</v>
      </c>
      <c r="Q175" s="36">
        <f>IF('[1]Step 5'!R167="","",'[1]Step 5'!N167)</f>
        <v>0</v>
      </c>
      <c r="R175" s="36">
        <f>IF('[1]Step 5'!R167="","",'[1]Step 5'!O167)</f>
        <v>1</v>
      </c>
      <c r="S175" s="36">
        <f>IF('[1]Step 5'!R167="","",'[1]Step 5'!P167)</f>
        <v>0</v>
      </c>
      <c r="T175" s="36">
        <f>IF('[1]Step 5'!R167="","",'[1]Step 5'!Q167)</f>
        <v>0</v>
      </c>
      <c r="U175" s="37">
        <f t="shared" si="34"/>
        <v>8.3333333333333329E-2</v>
      </c>
      <c r="V175" s="37">
        <f t="shared" si="35"/>
        <v>0.54166666666666663</v>
      </c>
      <c r="W175" s="37">
        <f t="shared" si="36"/>
        <v>0.125</v>
      </c>
      <c r="X175" s="37">
        <f t="shared" si="37"/>
        <v>4.1666666666666664E-2</v>
      </c>
      <c r="Y175" s="37">
        <f t="shared" si="38"/>
        <v>0.16666666666666666</v>
      </c>
      <c r="Z175" s="37">
        <f t="shared" si="39"/>
        <v>0</v>
      </c>
      <c r="AA175" s="37">
        <f t="shared" si="40"/>
        <v>0</v>
      </c>
      <c r="AB175" s="37">
        <f t="shared" si="41"/>
        <v>0</v>
      </c>
      <c r="AC175" s="37">
        <f t="shared" si="42"/>
        <v>0</v>
      </c>
      <c r="AD175" s="37">
        <f t="shared" si="43"/>
        <v>0</v>
      </c>
      <c r="AE175" s="37">
        <f t="shared" si="44"/>
        <v>4.1666666666666664E-2</v>
      </c>
      <c r="AF175" s="37">
        <f t="shared" si="45"/>
        <v>0</v>
      </c>
      <c r="AG175" s="37">
        <f t="shared" si="46"/>
        <v>0</v>
      </c>
      <c r="AH175" s="37">
        <f t="shared" si="47"/>
        <v>0.75</v>
      </c>
      <c r="AI175" s="37">
        <f t="shared" si="48"/>
        <v>0.20833333333333334</v>
      </c>
      <c r="AJ175" s="37">
        <f t="shared" si="49"/>
        <v>4.1666666666666664E-2</v>
      </c>
      <c r="AK175" s="37">
        <f t="shared" si="50"/>
        <v>0.25</v>
      </c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</row>
    <row r="176" spans="1:50" x14ac:dyDescent="0.2">
      <c r="A176" s="33" t="str">
        <f>IF($C176="Grand Total",COUNTIF($A$13:$A175,"►"),IF(AND(G176&lt;&gt;"",G176&gt;9), IF(U176&gt;=0.75,"►",""),""))</f>
        <v/>
      </c>
      <c r="B176" s="34" t="str">
        <f>IF($C176="Grand Total",COUNTIF($B$13:$B175,"►"),IF(AND(G176&lt;&gt;"",G176&gt;9), IF(OR(AI176&gt;=0.25,AJ176&gt;=0.25,AK176&gt;=0.33),"►",""),""))</f>
        <v/>
      </c>
      <c r="C176" s="35" t="str">
        <f>IF('[1]Step 5'!A168="","",'[1]Step 5'!A168)</f>
        <v/>
      </c>
      <c r="D176" s="35" t="str">
        <f>IF('[1]Step 5'!B168="","",'[1]Step 5'!B168)</f>
        <v/>
      </c>
      <c r="E176" s="35" t="str">
        <f>IF('[1]Step 5'!C168="","",'[1]Step 5'!C168)</f>
        <v>Hybrid Total</v>
      </c>
      <c r="F176" s="35" t="str">
        <f>IF('[1]Step 5'!D168="","",'[1]Step 5'!D168)</f>
        <v/>
      </c>
      <c r="G176" s="39">
        <f>IF('[1]Step 5'!R168="","",'[1]Step 5'!R168)</f>
        <v>24</v>
      </c>
      <c r="H176" s="36">
        <f>IF('[1]Step 5'!R168="","",'[1]Step 5'!E168)</f>
        <v>2</v>
      </c>
      <c r="I176" s="36">
        <f>IF('[1]Step 5'!R168="","",'[1]Step 5'!F168)</f>
        <v>13</v>
      </c>
      <c r="J176" s="36">
        <f>IF('[1]Step 5'!R168="","",'[1]Step 5'!G168)</f>
        <v>3</v>
      </c>
      <c r="K176" s="36">
        <f>IF('[1]Step 5'!R168="","",'[1]Step 5'!H168)</f>
        <v>1</v>
      </c>
      <c r="L176" s="36">
        <f>IF('[1]Step 5'!R168="","",'[1]Step 5'!I168)</f>
        <v>4</v>
      </c>
      <c r="M176" s="36">
        <f>IF('[1]Step 5'!R168="","",'[1]Step 5'!J168)</f>
        <v>0</v>
      </c>
      <c r="N176" s="36">
        <f>IF('[1]Step 5'!R168="","",'[1]Step 5'!K168)</f>
        <v>0</v>
      </c>
      <c r="O176" s="36">
        <f>IF('[1]Step 5'!R168="","",'[1]Step 5'!L168)</f>
        <v>0</v>
      </c>
      <c r="P176" s="36">
        <f>IF('[1]Step 5'!R168="","",'[1]Step 5'!M168)</f>
        <v>0</v>
      </c>
      <c r="Q176" s="36">
        <f>IF('[1]Step 5'!R168="","",'[1]Step 5'!N168)</f>
        <v>0</v>
      </c>
      <c r="R176" s="36">
        <f>IF('[1]Step 5'!R168="","",'[1]Step 5'!O168)</f>
        <v>1</v>
      </c>
      <c r="S176" s="36">
        <f>IF('[1]Step 5'!R168="","",'[1]Step 5'!P168)</f>
        <v>0</v>
      </c>
      <c r="T176" s="36">
        <f>IF('[1]Step 5'!R168="","",'[1]Step 5'!Q168)</f>
        <v>0</v>
      </c>
      <c r="U176" s="37">
        <f t="shared" si="34"/>
        <v>8.3333333333333329E-2</v>
      </c>
      <c r="V176" s="37">
        <f t="shared" si="35"/>
        <v>0.54166666666666663</v>
      </c>
      <c r="W176" s="37">
        <f t="shared" si="36"/>
        <v>0.125</v>
      </c>
      <c r="X176" s="37">
        <f t="shared" si="37"/>
        <v>4.1666666666666664E-2</v>
      </c>
      <c r="Y176" s="37">
        <f t="shared" si="38"/>
        <v>0.16666666666666666</v>
      </c>
      <c r="Z176" s="37">
        <f t="shared" si="39"/>
        <v>0</v>
      </c>
      <c r="AA176" s="37">
        <f t="shared" si="40"/>
        <v>0</v>
      </c>
      <c r="AB176" s="37">
        <f t="shared" si="41"/>
        <v>0</v>
      </c>
      <c r="AC176" s="37">
        <f t="shared" si="42"/>
        <v>0</v>
      </c>
      <c r="AD176" s="37">
        <f t="shared" si="43"/>
        <v>0</v>
      </c>
      <c r="AE176" s="37">
        <f t="shared" si="44"/>
        <v>4.1666666666666664E-2</v>
      </c>
      <c r="AF176" s="37">
        <f t="shared" si="45"/>
        <v>0</v>
      </c>
      <c r="AG176" s="37">
        <f t="shared" si="46"/>
        <v>0</v>
      </c>
      <c r="AH176" s="37">
        <f t="shared" si="47"/>
        <v>0.75</v>
      </c>
      <c r="AI176" s="37">
        <f t="shared" si="48"/>
        <v>0.20833333333333334</v>
      </c>
      <c r="AJ176" s="37">
        <f t="shared" si="49"/>
        <v>4.1666666666666664E-2</v>
      </c>
      <c r="AK176" s="37">
        <f t="shared" si="50"/>
        <v>0.25</v>
      </c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</row>
    <row r="177" spans="1:37" x14ac:dyDescent="0.2">
      <c r="A177" s="33" t="str">
        <f>IF($C177="Grand Total",COUNTIF($A$13:$A176,"►"),IF(AND(G177&lt;&gt;"",G177&gt;9), IF(U177&gt;=0.75,"►",""),""))</f>
        <v/>
      </c>
      <c r="B177" s="34" t="str">
        <f>IF($C177="Grand Total",COUNTIF($B$13:$B176,"►"),IF(AND(G177&lt;&gt;"",G177&gt;9), IF(OR(AI177&gt;=0.25,AJ177&gt;=0.25,AK177&gt;=0.33),"►",""),""))</f>
        <v/>
      </c>
      <c r="C177" s="35" t="str">
        <f>IF('[1]Step 5'!A169="","",'[1]Step 5'!A169)</f>
        <v/>
      </c>
      <c r="D177" s="35" t="str">
        <f>IF('[1]Step 5'!B169="","",'[1]Step 5'!B169)</f>
        <v>3000 Total</v>
      </c>
      <c r="E177" s="35" t="str">
        <f>IF('[1]Step 5'!C169="","",'[1]Step 5'!C169)</f>
        <v/>
      </c>
      <c r="F177" s="35" t="str">
        <f>IF('[1]Step 5'!D169="","",'[1]Step 5'!D169)</f>
        <v/>
      </c>
      <c r="G177" s="39">
        <f>IF('[1]Step 5'!R169="","",'[1]Step 5'!R169)</f>
        <v>24</v>
      </c>
      <c r="H177" s="36">
        <f>IF('[1]Step 5'!R169="","",'[1]Step 5'!E169)</f>
        <v>2</v>
      </c>
      <c r="I177" s="36">
        <f>IF('[1]Step 5'!R169="","",'[1]Step 5'!F169)</f>
        <v>13</v>
      </c>
      <c r="J177" s="36">
        <f>IF('[1]Step 5'!R169="","",'[1]Step 5'!G169)</f>
        <v>3</v>
      </c>
      <c r="K177" s="36">
        <f>IF('[1]Step 5'!R169="","",'[1]Step 5'!H169)</f>
        <v>1</v>
      </c>
      <c r="L177" s="36">
        <f>IF('[1]Step 5'!R169="","",'[1]Step 5'!I169)</f>
        <v>4</v>
      </c>
      <c r="M177" s="36">
        <f>IF('[1]Step 5'!R169="","",'[1]Step 5'!J169)</f>
        <v>0</v>
      </c>
      <c r="N177" s="36">
        <f>IF('[1]Step 5'!R169="","",'[1]Step 5'!K169)</f>
        <v>0</v>
      </c>
      <c r="O177" s="36">
        <f>IF('[1]Step 5'!R169="","",'[1]Step 5'!L169)</f>
        <v>0</v>
      </c>
      <c r="P177" s="36">
        <f>IF('[1]Step 5'!R169="","",'[1]Step 5'!M169)</f>
        <v>0</v>
      </c>
      <c r="Q177" s="36">
        <f>IF('[1]Step 5'!R169="","",'[1]Step 5'!N169)</f>
        <v>0</v>
      </c>
      <c r="R177" s="36">
        <f>IF('[1]Step 5'!R169="","",'[1]Step 5'!O169)</f>
        <v>1</v>
      </c>
      <c r="S177" s="36">
        <f>IF('[1]Step 5'!R169="","",'[1]Step 5'!P169)</f>
        <v>0</v>
      </c>
      <c r="T177" s="36">
        <f>IF('[1]Step 5'!R169="","",'[1]Step 5'!Q169)</f>
        <v>0</v>
      </c>
      <c r="U177" s="37">
        <f t="shared" si="34"/>
        <v>8.3333333333333329E-2</v>
      </c>
      <c r="V177" s="37">
        <f t="shared" si="35"/>
        <v>0.54166666666666663</v>
      </c>
      <c r="W177" s="37">
        <f t="shared" si="36"/>
        <v>0.125</v>
      </c>
      <c r="X177" s="37">
        <f t="shared" si="37"/>
        <v>4.1666666666666664E-2</v>
      </c>
      <c r="Y177" s="37">
        <f t="shared" si="38"/>
        <v>0.16666666666666666</v>
      </c>
      <c r="Z177" s="37">
        <f t="shared" si="39"/>
        <v>0</v>
      </c>
      <c r="AA177" s="37">
        <f t="shared" si="40"/>
        <v>0</v>
      </c>
      <c r="AB177" s="37">
        <f t="shared" si="41"/>
        <v>0</v>
      </c>
      <c r="AC177" s="37">
        <f t="shared" si="42"/>
        <v>0</v>
      </c>
      <c r="AD177" s="37">
        <f t="shared" si="43"/>
        <v>0</v>
      </c>
      <c r="AE177" s="37">
        <f t="shared" si="44"/>
        <v>4.1666666666666664E-2</v>
      </c>
      <c r="AF177" s="37">
        <f t="shared" si="45"/>
        <v>0</v>
      </c>
      <c r="AG177" s="37">
        <f t="shared" si="46"/>
        <v>0</v>
      </c>
      <c r="AH177" s="37">
        <f t="shared" si="47"/>
        <v>0.75</v>
      </c>
      <c r="AI177" s="37">
        <f t="shared" si="48"/>
        <v>0.20833333333333334</v>
      </c>
      <c r="AJ177" s="37">
        <f t="shared" si="49"/>
        <v>4.1666666666666664E-2</v>
      </c>
      <c r="AK177" s="37">
        <f t="shared" si="50"/>
        <v>0.25</v>
      </c>
    </row>
    <row r="178" spans="1:37" x14ac:dyDescent="0.2">
      <c r="A178" s="33" t="str">
        <f>IF($C178="Grand Total",COUNTIF($A$13:$A177,"►"),IF(AND(G178&lt;&gt;"",G178&gt;9), IF(U178&gt;=0.75,"►",""),""))</f>
        <v/>
      </c>
      <c r="B178" s="34" t="str">
        <f>IF($C178="Grand Total",COUNTIF($B$13:$B177,"►"),IF(AND(G178&lt;&gt;"",G178&gt;9), IF(OR(AI178&gt;=0.25,AJ178&gt;=0.25,AK178&gt;=0.33),"►",""),""))</f>
        <v/>
      </c>
      <c r="C178" s="35" t="str">
        <f>IF('[1]Step 5'!A170="","",'[1]Step 5'!A170)</f>
        <v/>
      </c>
      <c r="D178" s="35" t="str">
        <f>IF('[1]Step 5'!B170="","",'[1]Step 5'!B170)</f>
        <v>4920</v>
      </c>
      <c r="E178" s="35" t="str">
        <f>IF('[1]Step 5'!C170="","",'[1]Step 5'!C170)</f>
        <v>Hybrid</v>
      </c>
      <c r="F178" s="35" t="str">
        <f>IF('[1]Step 5'!D170="","",'[1]Step 5'!D170)</f>
        <v>01H</v>
      </c>
      <c r="G178" s="39">
        <f>IF('[1]Step 5'!R170="","",'[1]Step 5'!R170)</f>
        <v>5</v>
      </c>
      <c r="H178" s="36">
        <f>IF('[1]Step 5'!R170="","",'[1]Step 5'!E170)</f>
        <v>2</v>
      </c>
      <c r="I178" s="36">
        <f>IF('[1]Step 5'!R170="","",'[1]Step 5'!F170)</f>
        <v>2</v>
      </c>
      <c r="J178" s="36">
        <f>IF('[1]Step 5'!R170="","",'[1]Step 5'!G170)</f>
        <v>1</v>
      </c>
      <c r="K178" s="36">
        <f>IF('[1]Step 5'!R170="","",'[1]Step 5'!H170)</f>
        <v>0</v>
      </c>
      <c r="L178" s="36">
        <f>IF('[1]Step 5'!R170="","",'[1]Step 5'!I170)</f>
        <v>0</v>
      </c>
      <c r="M178" s="36">
        <f>IF('[1]Step 5'!R170="","",'[1]Step 5'!J170)</f>
        <v>0</v>
      </c>
      <c r="N178" s="36">
        <f>IF('[1]Step 5'!R170="","",'[1]Step 5'!K170)</f>
        <v>0</v>
      </c>
      <c r="O178" s="36">
        <f>IF('[1]Step 5'!R170="","",'[1]Step 5'!L170)</f>
        <v>0</v>
      </c>
      <c r="P178" s="36">
        <f>IF('[1]Step 5'!R170="","",'[1]Step 5'!M170)</f>
        <v>0</v>
      </c>
      <c r="Q178" s="36">
        <f>IF('[1]Step 5'!R170="","",'[1]Step 5'!N170)</f>
        <v>0</v>
      </c>
      <c r="R178" s="36">
        <f>IF('[1]Step 5'!R170="","",'[1]Step 5'!O170)</f>
        <v>0</v>
      </c>
      <c r="S178" s="36">
        <f>IF('[1]Step 5'!R170="","",'[1]Step 5'!P170)</f>
        <v>0</v>
      </c>
      <c r="T178" s="36">
        <f>IF('[1]Step 5'!R170="","",'[1]Step 5'!Q170)</f>
        <v>0</v>
      </c>
      <c r="U178" s="37">
        <f t="shared" si="34"/>
        <v>0.4</v>
      </c>
      <c r="V178" s="37">
        <f t="shared" si="35"/>
        <v>0.4</v>
      </c>
      <c r="W178" s="37">
        <f t="shared" si="36"/>
        <v>0.2</v>
      </c>
      <c r="X178" s="37">
        <f t="shared" si="37"/>
        <v>0</v>
      </c>
      <c r="Y178" s="37">
        <f t="shared" si="38"/>
        <v>0</v>
      </c>
      <c r="Z178" s="37">
        <f t="shared" si="39"/>
        <v>0</v>
      </c>
      <c r="AA178" s="37">
        <f t="shared" si="40"/>
        <v>0</v>
      </c>
      <c r="AB178" s="37">
        <f t="shared" si="41"/>
        <v>0</v>
      </c>
      <c r="AC178" s="37">
        <f t="shared" si="42"/>
        <v>0</v>
      </c>
      <c r="AD178" s="37">
        <f t="shared" si="43"/>
        <v>0</v>
      </c>
      <c r="AE178" s="37">
        <f t="shared" si="44"/>
        <v>0</v>
      </c>
      <c r="AF178" s="37">
        <f t="shared" si="45"/>
        <v>0</v>
      </c>
      <c r="AG178" s="37">
        <f t="shared" si="46"/>
        <v>0</v>
      </c>
      <c r="AH178" s="37">
        <f t="shared" si="47"/>
        <v>1</v>
      </c>
      <c r="AI178" s="37">
        <f t="shared" si="48"/>
        <v>0</v>
      </c>
      <c r="AJ178" s="37">
        <f t="shared" si="49"/>
        <v>0</v>
      </c>
      <c r="AK178" s="37">
        <f t="shared" si="50"/>
        <v>0</v>
      </c>
    </row>
    <row r="179" spans="1:37" x14ac:dyDescent="0.2">
      <c r="A179" s="33" t="str">
        <f>IF($C179="Grand Total",COUNTIF($A$13:$A178,"►"),IF(AND(G179&lt;&gt;"",G179&gt;9), IF(U179&gt;=0.75,"►",""),""))</f>
        <v/>
      </c>
      <c r="B179" s="34" t="str">
        <f>IF($C179="Grand Total",COUNTIF($B$13:$B178,"►"),IF(AND(G179&lt;&gt;"",G179&gt;9), IF(OR(AI179&gt;=0.25,AJ179&gt;=0.25,AK179&gt;=0.33),"►",""),""))</f>
        <v/>
      </c>
      <c r="C179" s="35" t="str">
        <f>IF('[1]Step 5'!A171="","",'[1]Step 5'!A171)</f>
        <v/>
      </c>
      <c r="D179" s="35" t="str">
        <f>IF('[1]Step 5'!B171="","",'[1]Step 5'!B171)</f>
        <v/>
      </c>
      <c r="E179" s="35" t="str">
        <f>IF('[1]Step 5'!C171="","",'[1]Step 5'!C171)</f>
        <v>Hybrid Total</v>
      </c>
      <c r="F179" s="35" t="str">
        <f>IF('[1]Step 5'!D171="","",'[1]Step 5'!D171)</f>
        <v/>
      </c>
      <c r="G179" s="39">
        <f>IF('[1]Step 5'!R171="","",'[1]Step 5'!R171)</f>
        <v>5</v>
      </c>
      <c r="H179" s="36">
        <f>IF('[1]Step 5'!R171="","",'[1]Step 5'!E171)</f>
        <v>2</v>
      </c>
      <c r="I179" s="36">
        <f>IF('[1]Step 5'!R171="","",'[1]Step 5'!F171)</f>
        <v>2</v>
      </c>
      <c r="J179" s="36">
        <f>IF('[1]Step 5'!R171="","",'[1]Step 5'!G171)</f>
        <v>1</v>
      </c>
      <c r="K179" s="36">
        <f>IF('[1]Step 5'!R171="","",'[1]Step 5'!H171)</f>
        <v>0</v>
      </c>
      <c r="L179" s="36">
        <f>IF('[1]Step 5'!R171="","",'[1]Step 5'!I171)</f>
        <v>0</v>
      </c>
      <c r="M179" s="36">
        <f>IF('[1]Step 5'!R171="","",'[1]Step 5'!J171)</f>
        <v>0</v>
      </c>
      <c r="N179" s="36">
        <f>IF('[1]Step 5'!R171="","",'[1]Step 5'!K171)</f>
        <v>0</v>
      </c>
      <c r="O179" s="36">
        <f>IF('[1]Step 5'!R171="","",'[1]Step 5'!L171)</f>
        <v>0</v>
      </c>
      <c r="P179" s="36">
        <f>IF('[1]Step 5'!R171="","",'[1]Step 5'!M171)</f>
        <v>0</v>
      </c>
      <c r="Q179" s="36">
        <f>IF('[1]Step 5'!R171="","",'[1]Step 5'!N171)</f>
        <v>0</v>
      </c>
      <c r="R179" s="36">
        <f>IF('[1]Step 5'!R171="","",'[1]Step 5'!O171)</f>
        <v>0</v>
      </c>
      <c r="S179" s="36">
        <f>IF('[1]Step 5'!R171="","",'[1]Step 5'!P171)</f>
        <v>0</v>
      </c>
      <c r="T179" s="36">
        <f>IF('[1]Step 5'!R171="","",'[1]Step 5'!Q171)</f>
        <v>0</v>
      </c>
      <c r="U179" s="37">
        <f t="shared" si="34"/>
        <v>0.4</v>
      </c>
      <c r="V179" s="37">
        <f t="shared" si="35"/>
        <v>0.4</v>
      </c>
      <c r="W179" s="37">
        <f t="shared" si="36"/>
        <v>0.2</v>
      </c>
      <c r="X179" s="37">
        <f t="shared" si="37"/>
        <v>0</v>
      </c>
      <c r="Y179" s="37">
        <f t="shared" si="38"/>
        <v>0</v>
      </c>
      <c r="Z179" s="37">
        <f t="shared" si="39"/>
        <v>0</v>
      </c>
      <c r="AA179" s="37">
        <f t="shared" si="40"/>
        <v>0</v>
      </c>
      <c r="AB179" s="37">
        <f t="shared" si="41"/>
        <v>0</v>
      </c>
      <c r="AC179" s="37">
        <f t="shared" si="42"/>
        <v>0</v>
      </c>
      <c r="AD179" s="37">
        <f t="shared" si="43"/>
        <v>0</v>
      </c>
      <c r="AE179" s="37">
        <f t="shared" si="44"/>
        <v>0</v>
      </c>
      <c r="AF179" s="37">
        <f t="shared" si="45"/>
        <v>0</v>
      </c>
      <c r="AG179" s="37">
        <f t="shared" si="46"/>
        <v>0</v>
      </c>
      <c r="AH179" s="37">
        <f t="shared" si="47"/>
        <v>1</v>
      </c>
      <c r="AI179" s="37">
        <f t="shared" si="48"/>
        <v>0</v>
      </c>
      <c r="AJ179" s="37">
        <f t="shared" si="49"/>
        <v>0</v>
      </c>
      <c r="AK179" s="37">
        <f t="shared" si="50"/>
        <v>0</v>
      </c>
    </row>
    <row r="180" spans="1:37" x14ac:dyDescent="0.2">
      <c r="A180" s="33" t="str">
        <f>IF($C180="Grand Total",COUNTIF($A$13:$A179,"►"),IF(AND(G180&lt;&gt;"",G180&gt;9), IF(U180&gt;=0.75,"►",""),""))</f>
        <v/>
      </c>
      <c r="B180" s="34" t="str">
        <f>IF($C180="Grand Total",COUNTIF($B$13:$B179,"►"),IF(AND(G180&lt;&gt;"",G180&gt;9), IF(OR(AI180&gt;=0.25,AJ180&gt;=0.25,AK180&gt;=0.33),"►",""),""))</f>
        <v/>
      </c>
      <c r="C180" s="35" t="str">
        <f>IF('[1]Step 5'!A172="","",'[1]Step 5'!A172)</f>
        <v/>
      </c>
      <c r="D180" s="35" t="str">
        <f>IF('[1]Step 5'!B172="","",'[1]Step 5'!B172)</f>
        <v>4920 Total</v>
      </c>
      <c r="E180" s="35" t="str">
        <f>IF('[1]Step 5'!C172="","",'[1]Step 5'!C172)</f>
        <v/>
      </c>
      <c r="F180" s="35" t="str">
        <f>IF('[1]Step 5'!D172="","",'[1]Step 5'!D172)</f>
        <v/>
      </c>
      <c r="G180" s="39">
        <f>IF('[1]Step 5'!R172="","",'[1]Step 5'!R172)</f>
        <v>5</v>
      </c>
      <c r="H180" s="36">
        <f>IF('[1]Step 5'!R172="","",'[1]Step 5'!E172)</f>
        <v>2</v>
      </c>
      <c r="I180" s="36">
        <f>IF('[1]Step 5'!R172="","",'[1]Step 5'!F172)</f>
        <v>2</v>
      </c>
      <c r="J180" s="36">
        <f>IF('[1]Step 5'!R172="","",'[1]Step 5'!G172)</f>
        <v>1</v>
      </c>
      <c r="K180" s="36">
        <f>IF('[1]Step 5'!R172="","",'[1]Step 5'!H172)</f>
        <v>0</v>
      </c>
      <c r="L180" s="36">
        <f>IF('[1]Step 5'!R172="","",'[1]Step 5'!I172)</f>
        <v>0</v>
      </c>
      <c r="M180" s="36">
        <f>IF('[1]Step 5'!R172="","",'[1]Step 5'!J172)</f>
        <v>0</v>
      </c>
      <c r="N180" s="36">
        <f>IF('[1]Step 5'!R172="","",'[1]Step 5'!K172)</f>
        <v>0</v>
      </c>
      <c r="O180" s="36">
        <f>IF('[1]Step 5'!R172="","",'[1]Step 5'!L172)</f>
        <v>0</v>
      </c>
      <c r="P180" s="36">
        <f>IF('[1]Step 5'!R172="","",'[1]Step 5'!M172)</f>
        <v>0</v>
      </c>
      <c r="Q180" s="36">
        <f>IF('[1]Step 5'!R172="","",'[1]Step 5'!N172)</f>
        <v>0</v>
      </c>
      <c r="R180" s="36">
        <f>IF('[1]Step 5'!R172="","",'[1]Step 5'!O172)</f>
        <v>0</v>
      </c>
      <c r="S180" s="36">
        <f>IF('[1]Step 5'!R172="","",'[1]Step 5'!P172)</f>
        <v>0</v>
      </c>
      <c r="T180" s="36">
        <f>IF('[1]Step 5'!R172="","",'[1]Step 5'!Q172)</f>
        <v>0</v>
      </c>
      <c r="U180" s="37">
        <f t="shared" si="34"/>
        <v>0.4</v>
      </c>
      <c r="V180" s="37">
        <f t="shared" si="35"/>
        <v>0.4</v>
      </c>
      <c r="W180" s="37">
        <f t="shared" si="36"/>
        <v>0.2</v>
      </c>
      <c r="X180" s="37">
        <f t="shared" si="37"/>
        <v>0</v>
      </c>
      <c r="Y180" s="37">
        <f t="shared" si="38"/>
        <v>0</v>
      </c>
      <c r="Z180" s="37">
        <f t="shared" si="39"/>
        <v>0</v>
      </c>
      <c r="AA180" s="37">
        <f t="shared" si="40"/>
        <v>0</v>
      </c>
      <c r="AB180" s="37">
        <f t="shared" si="41"/>
        <v>0</v>
      </c>
      <c r="AC180" s="37">
        <f t="shared" si="42"/>
        <v>0</v>
      </c>
      <c r="AD180" s="37">
        <f t="shared" si="43"/>
        <v>0</v>
      </c>
      <c r="AE180" s="37">
        <f t="shared" si="44"/>
        <v>0</v>
      </c>
      <c r="AF180" s="37">
        <f t="shared" si="45"/>
        <v>0</v>
      </c>
      <c r="AG180" s="37">
        <f t="shared" si="46"/>
        <v>0</v>
      </c>
      <c r="AH180" s="37">
        <f t="shared" si="47"/>
        <v>1</v>
      </c>
      <c r="AI180" s="37">
        <f t="shared" si="48"/>
        <v>0</v>
      </c>
      <c r="AJ180" s="37">
        <f t="shared" si="49"/>
        <v>0</v>
      </c>
      <c r="AK180" s="37">
        <f t="shared" si="50"/>
        <v>0</v>
      </c>
    </row>
    <row r="181" spans="1:37" x14ac:dyDescent="0.2">
      <c r="A181" s="33" t="str">
        <f>IF($C181="Grand Total",COUNTIF($A$13:$A180,"►"),IF(AND(G181&lt;&gt;"",G181&gt;9), IF(U181&gt;=0.75,"►",""),""))</f>
        <v/>
      </c>
      <c r="B181" s="34" t="str">
        <f>IF($C181="Grand Total",COUNTIF($B$13:$B180,"►"),IF(AND(G181&lt;&gt;"",G181&gt;9), IF(OR(AI181&gt;=0.25,AJ181&gt;=0.25,AK181&gt;=0.33),"►",""),""))</f>
        <v/>
      </c>
      <c r="C181" s="35" t="str">
        <f>IF('[1]Step 5'!A173="","",'[1]Step 5'!A173)</f>
        <v>HIST Total</v>
      </c>
      <c r="D181" s="35" t="str">
        <f>IF('[1]Step 5'!B173="","",'[1]Step 5'!B173)</f>
        <v/>
      </c>
      <c r="E181" s="35" t="str">
        <f>IF('[1]Step 5'!C173="","",'[1]Step 5'!C173)</f>
        <v/>
      </c>
      <c r="F181" s="35" t="str">
        <f>IF('[1]Step 5'!D173="","",'[1]Step 5'!D173)</f>
        <v/>
      </c>
      <c r="G181" s="39">
        <f>IF('[1]Step 5'!R173="","",'[1]Step 5'!R173)</f>
        <v>130</v>
      </c>
      <c r="H181" s="36">
        <f>IF('[1]Step 5'!R173="","",'[1]Step 5'!E173)</f>
        <v>23</v>
      </c>
      <c r="I181" s="36">
        <f>IF('[1]Step 5'!R173="","",'[1]Step 5'!F173)</f>
        <v>48</v>
      </c>
      <c r="J181" s="36">
        <f>IF('[1]Step 5'!R173="","",'[1]Step 5'!G173)</f>
        <v>21</v>
      </c>
      <c r="K181" s="36">
        <f>IF('[1]Step 5'!R173="","",'[1]Step 5'!H173)</f>
        <v>6</v>
      </c>
      <c r="L181" s="36">
        <f>IF('[1]Step 5'!R173="","",'[1]Step 5'!I173)</f>
        <v>19</v>
      </c>
      <c r="M181" s="36">
        <f>IF('[1]Step 5'!R173="","",'[1]Step 5'!J173)</f>
        <v>0</v>
      </c>
      <c r="N181" s="36">
        <f>IF('[1]Step 5'!R173="","",'[1]Step 5'!K173)</f>
        <v>0</v>
      </c>
      <c r="O181" s="36">
        <f>IF('[1]Step 5'!R173="","",'[1]Step 5'!L173)</f>
        <v>0</v>
      </c>
      <c r="P181" s="36">
        <f>IF('[1]Step 5'!R173="","",'[1]Step 5'!M173)</f>
        <v>0</v>
      </c>
      <c r="Q181" s="36">
        <f>IF('[1]Step 5'!R173="","",'[1]Step 5'!N173)</f>
        <v>0</v>
      </c>
      <c r="R181" s="36">
        <f>IF('[1]Step 5'!R173="","",'[1]Step 5'!O173)</f>
        <v>13</v>
      </c>
      <c r="S181" s="36">
        <f>IF('[1]Step 5'!R173="","",'[1]Step 5'!P173)</f>
        <v>0</v>
      </c>
      <c r="T181" s="36">
        <f>IF('[1]Step 5'!R173="","",'[1]Step 5'!Q173)</f>
        <v>0</v>
      </c>
      <c r="U181" s="37">
        <f t="shared" si="34"/>
        <v>0.17692307692307693</v>
      </c>
      <c r="V181" s="37">
        <f t="shared" si="35"/>
        <v>0.36923076923076925</v>
      </c>
      <c r="W181" s="37">
        <f t="shared" si="36"/>
        <v>0.16153846153846155</v>
      </c>
      <c r="X181" s="37">
        <f t="shared" si="37"/>
        <v>4.6153846153846156E-2</v>
      </c>
      <c r="Y181" s="37">
        <f t="shared" si="38"/>
        <v>0.14615384615384616</v>
      </c>
      <c r="Z181" s="37">
        <f t="shared" si="39"/>
        <v>0</v>
      </c>
      <c r="AA181" s="37">
        <f t="shared" si="40"/>
        <v>0</v>
      </c>
      <c r="AB181" s="37">
        <f t="shared" si="41"/>
        <v>0</v>
      </c>
      <c r="AC181" s="37">
        <f t="shared" si="42"/>
        <v>0</v>
      </c>
      <c r="AD181" s="37">
        <f t="shared" si="43"/>
        <v>0</v>
      </c>
      <c r="AE181" s="37">
        <f t="shared" si="44"/>
        <v>0.1</v>
      </c>
      <c r="AF181" s="37">
        <f t="shared" si="45"/>
        <v>0</v>
      </c>
      <c r="AG181" s="37">
        <f t="shared" si="46"/>
        <v>0</v>
      </c>
      <c r="AH181" s="37">
        <f t="shared" si="47"/>
        <v>0.70769230769230773</v>
      </c>
      <c r="AI181" s="37">
        <f t="shared" si="48"/>
        <v>0.19230769230769232</v>
      </c>
      <c r="AJ181" s="37">
        <f t="shared" si="49"/>
        <v>0.1</v>
      </c>
      <c r="AK181" s="37">
        <f t="shared" si="50"/>
        <v>0.29230769230769232</v>
      </c>
    </row>
    <row r="182" spans="1:37" x14ac:dyDescent="0.2">
      <c r="A182" s="33" t="str">
        <f>IF($C182="Grand Total",COUNTIF($A$13:$A181,"►"),IF(AND(G182&lt;&gt;"",G182&gt;9), IF(U182&gt;=0.75,"►",""),""))</f>
        <v>►</v>
      </c>
      <c r="B182" s="34" t="str">
        <f>IF($C182="Grand Total",COUNTIF($B$13:$B181,"►"),IF(AND(G182&lt;&gt;"",G182&gt;9), IF(OR(AI182&gt;=0.25,AJ182&gt;=0.25,AK182&gt;=0.33),"►",""),""))</f>
        <v/>
      </c>
      <c r="C182" s="35" t="str">
        <f>IF('[1]Step 5'!A174="","",'[1]Step 5'!A174)</f>
        <v>HUMN</v>
      </c>
      <c r="D182" s="35" t="str">
        <f>IF('[1]Step 5'!B174="","",'[1]Step 5'!B174)</f>
        <v>1300</v>
      </c>
      <c r="E182" s="35" t="str">
        <f>IF('[1]Step 5'!C174="","",'[1]Step 5'!C174)</f>
        <v>Online</v>
      </c>
      <c r="F182" s="35" t="str">
        <f>IF('[1]Step 5'!D174="","",'[1]Step 5'!D174)</f>
        <v>01O</v>
      </c>
      <c r="G182" s="39">
        <f>IF('[1]Step 5'!R174="","",'[1]Step 5'!R174)</f>
        <v>26</v>
      </c>
      <c r="H182" s="36">
        <f>IF('[1]Step 5'!R174="","",'[1]Step 5'!E174)</f>
        <v>21</v>
      </c>
      <c r="I182" s="36">
        <f>IF('[1]Step 5'!R174="","",'[1]Step 5'!F174)</f>
        <v>2</v>
      </c>
      <c r="J182" s="36">
        <f>IF('[1]Step 5'!R174="","",'[1]Step 5'!G174)</f>
        <v>0</v>
      </c>
      <c r="K182" s="36">
        <f>IF('[1]Step 5'!R174="","",'[1]Step 5'!H174)</f>
        <v>0</v>
      </c>
      <c r="L182" s="36">
        <f>IF('[1]Step 5'!R174="","",'[1]Step 5'!I174)</f>
        <v>1</v>
      </c>
      <c r="M182" s="36">
        <f>IF('[1]Step 5'!R174="","",'[1]Step 5'!J174)</f>
        <v>0</v>
      </c>
      <c r="N182" s="36">
        <f>IF('[1]Step 5'!R174="","",'[1]Step 5'!K174)</f>
        <v>0</v>
      </c>
      <c r="O182" s="36">
        <f>IF('[1]Step 5'!R174="","",'[1]Step 5'!L174)</f>
        <v>0</v>
      </c>
      <c r="P182" s="36">
        <f>IF('[1]Step 5'!R174="","",'[1]Step 5'!M174)</f>
        <v>0</v>
      </c>
      <c r="Q182" s="36">
        <f>IF('[1]Step 5'!R174="","",'[1]Step 5'!N174)</f>
        <v>0</v>
      </c>
      <c r="R182" s="36">
        <f>IF('[1]Step 5'!R174="","",'[1]Step 5'!O174)</f>
        <v>2</v>
      </c>
      <c r="S182" s="36">
        <f>IF('[1]Step 5'!R174="","",'[1]Step 5'!P174)</f>
        <v>0</v>
      </c>
      <c r="T182" s="36">
        <f>IF('[1]Step 5'!R174="","",'[1]Step 5'!Q174)</f>
        <v>0</v>
      </c>
      <c r="U182" s="37">
        <f t="shared" si="34"/>
        <v>0.80769230769230771</v>
      </c>
      <c r="V182" s="37">
        <f t="shared" si="35"/>
        <v>7.6923076923076927E-2</v>
      </c>
      <c r="W182" s="37">
        <f t="shared" si="36"/>
        <v>0</v>
      </c>
      <c r="X182" s="37">
        <f t="shared" si="37"/>
        <v>0</v>
      </c>
      <c r="Y182" s="37">
        <f t="shared" si="38"/>
        <v>3.8461538461538464E-2</v>
      </c>
      <c r="Z182" s="37">
        <f t="shared" si="39"/>
        <v>0</v>
      </c>
      <c r="AA182" s="37">
        <f t="shared" si="40"/>
        <v>0</v>
      </c>
      <c r="AB182" s="37">
        <f t="shared" si="41"/>
        <v>0</v>
      </c>
      <c r="AC182" s="37">
        <f t="shared" si="42"/>
        <v>0</v>
      </c>
      <c r="AD182" s="37">
        <f t="shared" si="43"/>
        <v>0</v>
      </c>
      <c r="AE182" s="37">
        <f t="shared" si="44"/>
        <v>7.6923076923076927E-2</v>
      </c>
      <c r="AF182" s="37">
        <f t="shared" si="45"/>
        <v>0</v>
      </c>
      <c r="AG182" s="37">
        <f t="shared" si="46"/>
        <v>0</v>
      </c>
      <c r="AH182" s="37">
        <f t="shared" si="47"/>
        <v>0.88461538461538458</v>
      </c>
      <c r="AI182" s="37">
        <f t="shared" si="48"/>
        <v>3.8461538461538464E-2</v>
      </c>
      <c r="AJ182" s="37">
        <f t="shared" si="49"/>
        <v>7.6923076923076927E-2</v>
      </c>
      <c r="AK182" s="37">
        <f t="shared" si="50"/>
        <v>0.11538461538461539</v>
      </c>
    </row>
    <row r="183" spans="1:37" x14ac:dyDescent="0.2">
      <c r="A183" s="33" t="str">
        <f>IF($C183="Grand Total",COUNTIF($A$13:$A182,"►"),IF(AND(G183&lt;&gt;"",G183&gt;9), IF(U183&gt;=0.75,"►",""),""))</f>
        <v>►</v>
      </c>
      <c r="B183" s="34" t="str">
        <f>IF($C183="Grand Total",COUNTIF($B$13:$B182,"►"),IF(AND(G183&lt;&gt;"",G183&gt;9), IF(OR(AI183&gt;=0.25,AJ183&gt;=0.25,AK183&gt;=0.33),"►",""),""))</f>
        <v/>
      </c>
      <c r="C183" s="35" t="str">
        <f>IF('[1]Step 5'!A175="","",'[1]Step 5'!A175)</f>
        <v/>
      </c>
      <c r="D183" s="35" t="str">
        <f>IF('[1]Step 5'!B175="","",'[1]Step 5'!B175)</f>
        <v/>
      </c>
      <c r="E183" s="35" t="str">
        <f>IF('[1]Step 5'!C175="","",'[1]Step 5'!C175)</f>
        <v>Online Total</v>
      </c>
      <c r="F183" s="35" t="str">
        <f>IF('[1]Step 5'!D175="","",'[1]Step 5'!D175)</f>
        <v/>
      </c>
      <c r="G183" s="39">
        <f>IF('[1]Step 5'!R175="","",'[1]Step 5'!R175)</f>
        <v>26</v>
      </c>
      <c r="H183" s="36">
        <f>IF('[1]Step 5'!R175="","",'[1]Step 5'!E175)</f>
        <v>21</v>
      </c>
      <c r="I183" s="36">
        <f>IF('[1]Step 5'!R175="","",'[1]Step 5'!F175)</f>
        <v>2</v>
      </c>
      <c r="J183" s="36">
        <f>IF('[1]Step 5'!R175="","",'[1]Step 5'!G175)</f>
        <v>0</v>
      </c>
      <c r="K183" s="36">
        <f>IF('[1]Step 5'!R175="","",'[1]Step 5'!H175)</f>
        <v>0</v>
      </c>
      <c r="L183" s="36">
        <f>IF('[1]Step 5'!R175="","",'[1]Step 5'!I175)</f>
        <v>1</v>
      </c>
      <c r="M183" s="36">
        <f>IF('[1]Step 5'!R175="","",'[1]Step 5'!J175)</f>
        <v>0</v>
      </c>
      <c r="N183" s="36">
        <f>IF('[1]Step 5'!R175="","",'[1]Step 5'!K175)</f>
        <v>0</v>
      </c>
      <c r="O183" s="36">
        <f>IF('[1]Step 5'!R175="","",'[1]Step 5'!L175)</f>
        <v>0</v>
      </c>
      <c r="P183" s="36">
        <f>IF('[1]Step 5'!R175="","",'[1]Step 5'!M175)</f>
        <v>0</v>
      </c>
      <c r="Q183" s="36">
        <f>IF('[1]Step 5'!R175="","",'[1]Step 5'!N175)</f>
        <v>0</v>
      </c>
      <c r="R183" s="36">
        <f>IF('[1]Step 5'!R175="","",'[1]Step 5'!O175)</f>
        <v>2</v>
      </c>
      <c r="S183" s="36">
        <f>IF('[1]Step 5'!R175="","",'[1]Step 5'!P175)</f>
        <v>0</v>
      </c>
      <c r="T183" s="36">
        <f>IF('[1]Step 5'!R175="","",'[1]Step 5'!Q175)</f>
        <v>0</v>
      </c>
      <c r="U183" s="37">
        <f t="shared" si="34"/>
        <v>0.80769230769230771</v>
      </c>
      <c r="V183" s="37">
        <f t="shared" si="35"/>
        <v>7.6923076923076927E-2</v>
      </c>
      <c r="W183" s="37">
        <f t="shared" si="36"/>
        <v>0</v>
      </c>
      <c r="X183" s="37">
        <f t="shared" si="37"/>
        <v>0</v>
      </c>
      <c r="Y183" s="37">
        <f t="shared" si="38"/>
        <v>3.8461538461538464E-2</v>
      </c>
      <c r="Z183" s="37">
        <f t="shared" si="39"/>
        <v>0</v>
      </c>
      <c r="AA183" s="37">
        <f t="shared" si="40"/>
        <v>0</v>
      </c>
      <c r="AB183" s="37">
        <f t="shared" si="41"/>
        <v>0</v>
      </c>
      <c r="AC183" s="37">
        <f t="shared" si="42"/>
        <v>0</v>
      </c>
      <c r="AD183" s="37">
        <f t="shared" si="43"/>
        <v>0</v>
      </c>
      <c r="AE183" s="37">
        <f t="shared" si="44"/>
        <v>7.6923076923076927E-2</v>
      </c>
      <c r="AF183" s="37">
        <f t="shared" si="45"/>
        <v>0</v>
      </c>
      <c r="AG183" s="37">
        <f t="shared" si="46"/>
        <v>0</v>
      </c>
      <c r="AH183" s="37">
        <f t="shared" si="47"/>
        <v>0.88461538461538458</v>
      </c>
      <c r="AI183" s="37">
        <f t="shared" si="48"/>
        <v>3.8461538461538464E-2</v>
      </c>
      <c r="AJ183" s="37">
        <f t="shared" si="49"/>
        <v>7.6923076923076927E-2</v>
      </c>
      <c r="AK183" s="37">
        <f t="shared" si="50"/>
        <v>0.11538461538461539</v>
      </c>
    </row>
    <row r="184" spans="1:37" x14ac:dyDescent="0.2">
      <c r="A184" s="33" t="str">
        <f>IF($C184="Grand Total",COUNTIF($A$13:$A183,"►"),IF(AND(G184&lt;&gt;"",G184&gt;9), IF(U184&gt;=0.75,"►",""),""))</f>
        <v>►</v>
      </c>
      <c r="B184" s="34" t="str">
        <f>IF($C184="Grand Total",COUNTIF($B$13:$B183,"►"),IF(AND(G184&lt;&gt;"",G184&gt;9), IF(OR(AI184&gt;=0.25,AJ184&gt;=0.25,AK184&gt;=0.33),"►",""),""))</f>
        <v/>
      </c>
      <c r="C184" s="35" t="str">
        <f>IF('[1]Step 5'!A176="","",'[1]Step 5'!A176)</f>
        <v/>
      </c>
      <c r="D184" s="35" t="str">
        <f>IF('[1]Step 5'!B176="","",'[1]Step 5'!B176)</f>
        <v>1300 Total</v>
      </c>
      <c r="E184" s="35" t="str">
        <f>IF('[1]Step 5'!C176="","",'[1]Step 5'!C176)</f>
        <v/>
      </c>
      <c r="F184" s="35" t="str">
        <f>IF('[1]Step 5'!D176="","",'[1]Step 5'!D176)</f>
        <v/>
      </c>
      <c r="G184" s="39">
        <f>IF('[1]Step 5'!R176="","",'[1]Step 5'!R176)</f>
        <v>26</v>
      </c>
      <c r="H184" s="36">
        <f>IF('[1]Step 5'!R176="","",'[1]Step 5'!E176)</f>
        <v>21</v>
      </c>
      <c r="I184" s="36">
        <f>IF('[1]Step 5'!R176="","",'[1]Step 5'!F176)</f>
        <v>2</v>
      </c>
      <c r="J184" s="36">
        <f>IF('[1]Step 5'!R176="","",'[1]Step 5'!G176)</f>
        <v>0</v>
      </c>
      <c r="K184" s="36">
        <f>IF('[1]Step 5'!R176="","",'[1]Step 5'!H176)</f>
        <v>0</v>
      </c>
      <c r="L184" s="36">
        <f>IF('[1]Step 5'!R176="","",'[1]Step 5'!I176)</f>
        <v>1</v>
      </c>
      <c r="M184" s="36">
        <f>IF('[1]Step 5'!R176="","",'[1]Step 5'!J176)</f>
        <v>0</v>
      </c>
      <c r="N184" s="36">
        <f>IF('[1]Step 5'!R176="","",'[1]Step 5'!K176)</f>
        <v>0</v>
      </c>
      <c r="O184" s="36">
        <f>IF('[1]Step 5'!R176="","",'[1]Step 5'!L176)</f>
        <v>0</v>
      </c>
      <c r="P184" s="36">
        <f>IF('[1]Step 5'!R176="","",'[1]Step 5'!M176)</f>
        <v>0</v>
      </c>
      <c r="Q184" s="36">
        <f>IF('[1]Step 5'!R176="","",'[1]Step 5'!N176)</f>
        <v>0</v>
      </c>
      <c r="R184" s="36">
        <f>IF('[1]Step 5'!R176="","",'[1]Step 5'!O176)</f>
        <v>2</v>
      </c>
      <c r="S184" s="36">
        <f>IF('[1]Step 5'!R176="","",'[1]Step 5'!P176)</f>
        <v>0</v>
      </c>
      <c r="T184" s="36">
        <f>IF('[1]Step 5'!R176="","",'[1]Step 5'!Q176)</f>
        <v>0</v>
      </c>
      <c r="U184" s="37">
        <f t="shared" si="34"/>
        <v>0.80769230769230771</v>
      </c>
      <c r="V184" s="37">
        <f t="shared" si="35"/>
        <v>7.6923076923076927E-2</v>
      </c>
      <c r="W184" s="37">
        <f t="shared" si="36"/>
        <v>0</v>
      </c>
      <c r="X184" s="37">
        <f t="shared" si="37"/>
        <v>0</v>
      </c>
      <c r="Y184" s="37">
        <f t="shared" si="38"/>
        <v>3.8461538461538464E-2</v>
      </c>
      <c r="Z184" s="37">
        <f t="shared" si="39"/>
        <v>0</v>
      </c>
      <c r="AA184" s="37">
        <f t="shared" si="40"/>
        <v>0</v>
      </c>
      <c r="AB184" s="37">
        <f t="shared" si="41"/>
        <v>0</v>
      </c>
      <c r="AC184" s="37">
        <f t="shared" si="42"/>
        <v>0</v>
      </c>
      <c r="AD184" s="37">
        <f t="shared" si="43"/>
        <v>0</v>
      </c>
      <c r="AE184" s="37">
        <f t="shared" si="44"/>
        <v>7.6923076923076927E-2</v>
      </c>
      <c r="AF184" s="37">
        <f t="shared" si="45"/>
        <v>0</v>
      </c>
      <c r="AG184" s="37">
        <f t="shared" si="46"/>
        <v>0</v>
      </c>
      <c r="AH184" s="37">
        <f t="shared" si="47"/>
        <v>0.88461538461538458</v>
      </c>
      <c r="AI184" s="37">
        <f t="shared" si="48"/>
        <v>3.8461538461538464E-2</v>
      </c>
      <c r="AJ184" s="37">
        <f t="shared" si="49"/>
        <v>7.6923076923076927E-2</v>
      </c>
      <c r="AK184" s="37">
        <f t="shared" si="50"/>
        <v>0.11538461538461539</v>
      </c>
    </row>
    <row r="185" spans="1:37" x14ac:dyDescent="0.2">
      <c r="A185" s="33" t="str">
        <f>IF($C185="Grand Total",COUNTIF($A$13:$A184,"►"),IF(AND(G185&lt;&gt;"",G185&gt;9), IF(U185&gt;=0.75,"►",""),""))</f>
        <v>►</v>
      </c>
      <c r="B185" s="34" t="str">
        <f>IF($C185="Grand Total",COUNTIF($B$13:$B184,"►"),IF(AND(G185&lt;&gt;"",G185&gt;9), IF(OR(AI185&gt;=0.25,AJ185&gt;=0.25,AK185&gt;=0.33),"►",""),""))</f>
        <v/>
      </c>
      <c r="C185" s="35" t="str">
        <f>IF('[1]Step 5'!A177="","",'[1]Step 5'!A177)</f>
        <v>HUMN Total</v>
      </c>
      <c r="D185" s="35" t="str">
        <f>IF('[1]Step 5'!B177="","",'[1]Step 5'!B177)</f>
        <v/>
      </c>
      <c r="E185" s="35" t="str">
        <f>IF('[1]Step 5'!C177="","",'[1]Step 5'!C177)</f>
        <v/>
      </c>
      <c r="F185" s="35" t="str">
        <f>IF('[1]Step 5'!D177="","",'[1]Step 5'!D177)</f>
        <v/>
      </c>
      <c r="G185" s="39">
        <f>IF('[1]Step 5'!R177="","",'[1]Step 5'!R177)</f>
        <v>26</v>
      </c>
      <c r="H185" s="36">
        <f>IF('[1]Step 5'!R177="","",'[1]Step 5'!E177)</f>
        <v>21</v>
      </c>
      <c r="I185" s="36">
        <f>IF('[1]Step 5'!R177="","",'[1]Step 5'!F177)</f>
        <v>2</v>
      </c>
      <c r="J185" s="36">
        <f>IF('[1]Step 5'!R177="","",'[1]Step 5'!G177)</f>
        <v>0</v>
      </c>
      <c r="K185" s="36">
        <f>IF('[1]Step 5'!R177="","",'[1]Step 5'!H177)</f>
        <v>0</v>
      </c>
      <c r="L185" s="36">
        <f>IF('[1]Step 5'!R177="","",'[1]Step 5'!I177)</f>
        <v>1</v>
      </c>
      <c r="M185" s="36">
        <f>IF('[1]Step 5'!R177="","",'[1]Step 5'!J177)</f>
        <v>0</v>
      </c>
      <c r="N185" s="36">
        <f>IF('[1]Step 5'!R177="","",'[1]Step 5'!K177)</f>
        <v>0</v>
      </c>
      <c r="O185" s="36">
        <f>IF('[1]Step 5'!R177="","",'[1]Step 5'!L177)</f>
        <v>0</v>
      </c>
      <c r="P185" s="36">
        <f>IF('[1]Step 5'!R177="","",'[1]Step 5'!M177)</f>
        <v>0</v>
      </c>
      <c r="Q185" s="36">
        <f>IF('[1]Step 5'!R177="","",'[1]Step 5'!N177)</f>
        <v>0</v>
      </c>
      <c r="R185" s="36">
        <f>IF('[1]Step 5'!R177="","",'[1]Step 5'!O177)</f>
        <v>2</v>
      </c>
      <c r="S185" s="36">
        <f>IF('[1]Step 5'!R177="","",'[1]Step 5'!P177)</f>
        <v>0</v>
      </c>
      <c r="T185" s="36">
        <f>IF('[1]Step 5'!R177="","",'[1]Step 5'!Q177)</f>
        <v>0</v>
      </c>
      <c r="U185" s="37">
        <f t="shared" si="34"/>
        <v>0.80769230769230771</v>
      </c>
      <c r="V185" s="37">
        <f t="shared" si="35"/>
        <v>7.6923076923076927E-2</v>
      </c>
      <c r="W185" s="37">
        <f t="shared" si="36"/>
        <v>0</v>
      </c>
      <c r="X185" s="37">
        <f t="shared" si="37"/>
        <v>0</v>
      </c>
      <c r="Y185" s="37">
        <f t="shared" si="38"/>
        <v>3.8461538461538464E-2</v>
      </c>
      <c r="Z185" s="37">
        <f t="shared" si="39"/>
        <v>0</v>
      </c>
      <c r="AA185" s="37">
        <f t="shared" si="40"/>
        <v>0</v>
      </c>
      <c r="AB185" s="37">
        <f t="shared" si="41"/>
        <v>0</v>
      </c>
      <c r="AC185" s="37">
        <f t="shared" si="42"/>
        <v>0</v>
      </c>
      <c r="AD185" s="37">
        <f t="shared" si="43"/>
        <v>0</v>
      </c>
      <c r="AE185" s="37">
        <f t="shared" si="44"/>
        <v>7.6923076923076927E-2</v>
      </c>
      <c r="AF185" s="37">
        <f t="shared" si="45"/>
        <v>0</v>
      </c>
      <c r="AG185" s="37">
        <f t="shared" si="46"/>
        <v>0</v>
      </c>
      <c r="AH185" s="37">
        <f t="shared" si="47"/>
        <v>0.88461538461538458</v>
      </c>
      <c r="AI185" s="37">
        <f t="shared" si="48"/>
        <v>3.8461538461538464E-2</v>
      </c>
      <c r="AJ185" s="37">
        <f t="shared" si="49"/>
        <v>7.6923076923076927E-2</v>
      </c>
      <c r="AK185" s="37">
        <f t="shared" si="50"/>
        <v>0.11538461538461539</v>
      </c>
    </row>
    <row r="186" spans="1:37" x14ac:dyDescent="0.2">
      <c r="A186" s="33" t="str">
        <f>IF($C186="Grand Total",COUNTIF($A$13:$A185,"►"),IF(AND(G186&lt;&gt;"",G186&gt;9), IF(U186&gt;=0.75,"►",""),""))</f>
        <v/>
      </c>
      <c r="B186" s="34" t="str">
        <f>IF($C186="Grand Total",COUNTIF($B$13:$B185,"►"),IF(AND(G186&lt;&gt;"",G186&gt;9), IF(OR(AI186&gt;=0.25,AJ186&gt;=0.25,AK186&gt;=0.33),"►",""),""))</f>
        <v>►</v>
      </c>
      <c r="C186" s="35" t="str">
        <f>IF('[1]Step 5'!A178="","",'[1]Step 5'!A178)</f>
        <v>LPNS</v>
      </c>
      <c r="D186" s="35" t="str">
        <f>IF('[1]Step 5'!B178="","",'[1]Step 5'!B178)</f>
        <v>1103</v>
      </c>
      <c r="E186" s="35" t="str">
        <f>IF('[1]Step 5'!C178="","",'[1]Step 5'!C178)</f>
        <v>Online</v>
      </c>
      <c r="F186" s="35" t="str">
        <f>IF('[1]Step 5'!D178="","",'[1]Step 5'!D178)</f>
        <v>01O</v>
      </c>
      <c r="G186" s="39">
        <f>IF('[1]Step 5'!R178="","",'[1]Step 5'!R178)</f>
        <v>19</v>
      </c>
      <c r="H186" s="36">
        <f>IF('[1]Step 5'!R178="","",'[1]Step 5'!E178)</f>
        <v>4</v>
      </c>
      <c r="I186" s="36">
        <f>IF('[1]Step 5'!R178="","",'[1]Step 5'!F178)</f>
        <v>5</v>
      </c>
      <c r="J186" s="36">
        <f>IF('[1]Step 5'!R178="","",'[1]Step 5'!G178)</f>
        <v>4</v>
      </c>
      <c r="K186" s="36">
        <f>IF('[1]Step 5'!R178="","",'[1]Step 5'!H178)</f>
        <v>0</v>
      </c>
      <c r="L186" s="36">
        <f>IF('[1]Step 5'!R178="","",'[1]Step 5'!I178)</f>
        <v>5</v>
      </c>
      <c r="M186" s="36">
        <f>IF('[1]Step 5'!R178="","",'[1]Step 5'!J178)</f>
        <v>0</v>
      </c>
      <c r="N186" s="36">
        <f>IF('[1]Step 5'!R178="","",'[1]Step 5'!K178)</f>
        <v>0</v>
      </c>
      <c r="O186" s="36">
        <f>IF('[1]Step 5'!R178="","",'[1]Step 5'!L178)</f>
        <v>0</v>
      </c>
      <c r="P186" s="36">
        <f>IF('[1]Step 5'!R178="","",'[1]Step 5'!M178)</f>
        <v>0</v>
      </c>
      <c r="Q186" s="36">
        <f>IF('[1]Step 5'!R178="","",'[1]Step 5'!N178)</f>
        <v>0</v>
      </c>
      <c r="R186" s="36">
        <f>IF('[1]Step 5'!R178="","",'[1]Step 5'!O178)</f>
        <v>1</v>
      </c>
      <c r="S186" s="36">
        <f>IF('[1]Step 5'!R178="","",'[1]Step 5'!P178)</f>
        <v>0</v>
      </c>
      <c r="T186" s="36">
        <f>IF('[1]Step 5'!R178="","",'[1]Step 5'!Q178)</f>
        <v>0</v>
      </c>
      <c r="U186" s="37">
        <f t="shared" si="34"/>
        <v>0.21052631578947367</v>
      </c>
      <c r="V186" s="37">
        <f t="shared" si="35"/>
        <v>0.26315789473684209</v>
      </c>
      <c r="W186" s="37">
        <f t="shared" si="36"/>
        <v>0.21052631578947367</v>
      </c>
      <c r="X186" s="37">
        <f t="shared" si="37"/>
        <v>0</v>
      </c>
      <c r="Y186" s="37">
        <f t="shared" si="38"/>
        <v>0.26315789473684209</v>
      </c>
      <c r="Z186" s="37">
        <f t="shared" si="39"/>
        <v>0</v>
      </c>
      <c r="AA186" s="37">
        <f t="shared" si="40"/>
        <v>0</v>
      </c>
      <c r="AB186" s="37">
        <f t="shared" si="41"/>
        <v>0</v>
      </c>
      <c r="AC186" s="37">
        <f t="shared" si="42"/>
        <v>0</v>
      </c>
      <c r="AD186" s="37">
        <f t="shared" si="43"/>
        <v>0</v>
      </c>
      <c r="AE186" s="37">
        <f t="shared" si="44"/>
        <v>5.2631578947368418E-2</v>
      </c>
      <c r="AF186" s="37">
        <f t="shared" si="45"/>
        <v>0</v>
      </c>
      <c r="AG186" s="37">
        <f t="shared" si="46"/>
        <v>0</v>
      </c>
      <c r="AH186" s="37">
        <f t="shared" si="47"/>
        <v>0.68421052631578949</v>
      </c>
      <c r="AI186" s="37">
        <f t="shared" si="48"/>
        <v>0.26315789473684209</v>
      </c>
      <c r="AJ186" s="37">
        <f t="shared" si="49"/>
        <v>5.2631578947368418E-2</v>
      </c>
      <c r="AK186" s="37">
        <f t="shared" si="50"/>
        <v>0.31578947368421051</v>
      </c>
    </row>
    <row r="187" spans="1:37" x14ac:dyDescent="0.2">
      <c r="A187" s="33" t="str">
        <f>IF($C187="Grand Total",COUNTIF($A$13:$A186,"►"),IF(AND(G187&lt;&gt;"",G187&gt;9), IF(U187&gt;=0.75,"►",""),""))</f>
        <v/>
      </c>
      <c r="B187" s="34" t="str">
        <f>IF($C187="Grand Total",COUNTIF($B$13:$B186,"►"),IF(AND(G187&lt;&gt;"",G187&gt;9), IF(OR(AI187&gt;=0.25,AJ187&gt;=0.25,AK187&gt;=0.33),"►",""),""))</f>
        <v>►</v>
      </c>
      <c r="C187" s="35" t="str">
        <f>IF('[1]Step 5'!A179="","",'[1]Step 5'!A179)</f>
        <v/>
      </c>
      <c r="D187" s="35" t="str">
        <f>IF('[1]Step 5'!B179="","",'[1]Step 5'!B179)</f>
        <v/>
      </c>
      <c r="E187" s="35" t="str">
        <f>IF('[1]Step 5'!C179="","",'[1]Step 5'!C179)</f>
        <v>Online Total</v>
      </c>
      <c r="F187" s="35" t="str">
        <f>IF('[1]Step 5'!D179="","",'[1]Step 5'!D179)</f>
        <v/>
      </c>
      <c r="G187" s="39">
        <f>IF('[1]Step 5'!R179="","",'[1]Step 5'!R179)</f>
        <v>19</v>
      </c>
      <c r="H187" s="36">
        <f>IF('[1]Step 5'!R179="","",'[1]Step 5'!E179)</f>
        <v>4</v>
      </c>
      <c r="I187" s="36">
        <f>IF('[1]Step 5'!R179="","",'[1]Step 5'!F179)</f>
        <v>5</v>
      </c>
      <c r="J187" s="36">
        <f>IF('[1]Step 5'!R179="","",'[1]Step 5'!G179)</f>
        <v>4</v>
      </c>
      <c r="K187" s="36">
        <f>IF('[1]Step 5'!R179="","",'[1]Step 5'!H179)</f>
        <v>0</v>
      </c>
      <c r="L187" s="36">
        <f>IF('[1]Step 5'!R179="","",'[1]Step 5'!I179)</f>
        <v>5</v>
      </c>
      <c r="M187" s="36">
        <f>IF('[1]Step 5'!R179="","",'[1]Step 5'!J179)</f>
        <v>0</v>
      </c>
      <c r="N187" s="36">
        <f>IF('[1]Step 5'!R179="","",'[1]Step 5'!K179)</f>
        <v>0</v>
      </c>
      <c r="O187" s="36">
        <f>IF('[1]Step 5'!R179="","",'[1]Step 5'!L179)</f>
        <v>0</v>
      </c>
      <c r="P187" s="36">
        <f>IF('[1]Step 5'!R179="","",'[1]Step 5'!M179)</f>
        <v>0</v>
      </c>
      <c r="Q187" s="36">
        <f>IF('[1]Step 5'!R179="","",'[1]Step 5'!N179)</f>
        <v>0</v>
      </c>
      <c r="R187" s="36">
        <f>IF('[1]Step 5'!R179="","",'[1]Step 5'!O179)</f>
        <v>1</v>
      </c>
      <c r="S187" s="36">
        <f>IF('[1]Step 5'!R179="","",'[1]Step 5'!P179)</f>
        <v>0</v>
      </c>
      <c r="T187" s="36">
        <f>IF('[1]Step 5'!R179="","",'[1]Step 5'!Q179)</f>
        <v>0</v>
      </c>
      <c r="U187" s="37">
        <f t="shared" si="34"/>
        <v>0.21052631578947367</v>
      </c>
      <c r="V187" s="37">
        <f t="shared" si="35"/>
        <v>0.26315789473684209</v>
      </c>
      <c r="W187" s="37">
        <f t="shared" si="36"/>
        <v>0.21052631578947367</v>
      </c>
      <c r="X187" s="37">
        <f t="shared" si="37"/>
        <v>0</v>
      </c>
      <c r="Y187" s="37">
        <f t="shared" si="38"/>
        <v>0.26315789473684209</v>
      </c>
      <c r="Z187" s="37">
        <f t="shared" si="39"/>
        <v>0</v>
      </c>
      <c r="AA187" s="37">
        <f t="shared" si="40"/>
        <v>0</v>
      </c>
      <c r="AB187" s="37">
        <f t="shared" si="41"/>
        <v>0</v>
      </c>
      <c r="AC187" s="37">
        <f t="shared" si="42"/>
        <v>0</v>
      </c>
      <c r="AD187" s="37">
        <f t="shared" si="43"/>
        <v>0</v>
      </c>
      <c r="AE187" s="37">
        <f t="shared" si="44"/>
        <v>5.2631578947368418E-2</v>
      </c>
      <c r="AF187" s="37">
        <f t="shared" si="45"/>
        <v>0</v>
      </c>
      <c r="AG187" s="37">
        <f t="shared" si="46"/>
        <v>0</v>
      </c>
      <c r="AH187" s="37">
        <f t="shared" si="47"/>
        <v>0.68421052631578949</v>
      </c>
      <c r="AI187" s="37">
        <f t="shared" si="48"/>
        <v>0.26315789473684209</v>
      </c>
      <c r="AJ187" s="37">
        <f t="shared" si="49"/>
        <v>5.2631578947368418E-2</v>
      </c>
      <c r="AK187" s="37">
        <f t="shared" si="50"/>
        <v>0.31578947368421051</v>
      </c>
    </row>
    <row r="188" spans="1:37" x14ac:dyDescent="0.2">
      <c r="A188" s="33" t="str">
        <f>IF($C188="Grand Total",COUNTIF($A$13:$A187,"►"),IF(AND(G188&lt;&gt;"",G188&gt;9), IF(U188&gt;=0.75,"►",""),""))</f>
        <v/>
      </c>
      <c r="B188" s="34" t="str">
        <f>IF($C188="Grand Total",COUNTIF($B$13:$B187,"►"),IF(AND(G188&lt;&gt;"",G188&gt;9), IF(OR(AI188&gt;=0.25,AJ188&gt;=0.25,AK188&gt;=0.33),"►",""),""))</f>
        <v>►</v>
      </c>
      <c r="C188" s="35" t="str">
        <f>IF('[1]Step 5'!A180="","",'[1]Step 5'!A180)</f>
        <v/>
      </c>
      <c r="D188" s="35" t="str">
        <f>IF('[1]Step 5'!B180="","",'[1]Step 5'!B180)</f>
        <v>1103 Total</v>
      </c>
      <c r="E188" s="35" t="str">
        <f>IF('[1]Step 5'!C180="","",'[1]Step 5'!C180)</f>
        <v/>
      </c>
      <c r="F188" s="35" t="str">
        <f>IF('[1]Step 5'!D180="","",'[1]Step 5'!D180)</f>
        <v/>
      </c>
      <c r="G188" s="39">
        <f>IF('[1]Step 5'!R180="","",'[1]Step 5'!R180)</f>
        <v>19</v>
      </c>
      <c r="H188" s="36">
        <f>IF('[1]Step 5'!R180="","",'[1]Step 5'!E180)</f>
        <v>4</v>
      </c>
      <c r="I188" s="36">
        <f>IF('[1]Step 5'!R180="","",'[1]Step 5'!F180)</f>
        <v>5</v>
      </c>
      <c r="J188" s="36">
        <f>IF('[1]Step 5'!R180="","",'[1]Step 5'!G180)</f>
        <v>4</v>
      </c>
      <c r="K188" s="36">
        <f>IF('[1]Step 5'!R180="","",'[1]Step 5'!H180)</f>
        <v>0</v>
      </c>
      <c r="L188" s="36">
        <f>IF('[1]Step 5'!R180="","",'[1]Step 5'!I180)</f>
        <v>5</v>
      </c>
      <c r="M188" s="36">
        <f>IF('[1]Step 5'!R180="","",'[1]Step 5'!J180)</f>
        <v>0</v>
      </c>
      <c r="N188" s="36">
        <f>IF('[1]Step 5'!R180="","",'[1]Step 5'!K180)</f>
        <v>0</v>
      </c>
      <c r="O188" s="36">
        <f>IF('[1]Step 5'!R180="","",'[1]Step 5'!L180)</f>
        <v>0</v>
      </c>
      <c r="P188" s="36">
        <f>IF('[1]Step 5'!R180="","",'[1]Step 5'!M180)</f>
        <v>0</v>
      </c>
      <c r="Q188" s="36">
        <f>IF('[1]Step 5'!R180="","",'[1]Step 5'!N180)</f>
        <v>0</v>
      </c>
      <c r="R188" s="36">
        <f>IF('[1]Step 5'!R180="","",'[1]Step 5'!O180)</f>
        <v>1</v>
      </c>
      <c r="S188" s="36">
        <f>IF('[1]Step 5'!R180="","",'[1]Step 5'!P180)</f>
        <v>0</v>
      </c>
      <c r="T188" s="36">
        <f>IF('[1]Step 5'!R180="","",'[1]Step 5'!Q180)</f>
        <v>0</v>
      </c>
      <c r="U188" s="37">
        <f t="shared" si="34"/>
        <v>0.21052631578947367</v>
      </c>
      <c r="V188" s="37">
        <f t="shared" si="35"/>
        <v>0.26315789473684209</v>
      </c>
      <c r="W188" s="37">
        <f t="shared" si="36"/>
        <v>0.21052631578947367</v>
      </c>
      <c r="X188" s="37">
        <f t="shared" si="37"/>
        <v>0</v>
      </c>
      <c r="Y188" s="37">
        <f t="shared" si="38"/>
        <v>0.26315789473684209</v>
      </c>
      <c r="Z188" s="37">
        <f t="shared" si="39"/>
        <v>0</v>
      </c>
      <c r="AA188" s="37">
        <f t="shared" si="40"/>
        <v>0</v>
      </c>
      <c r="AB188" s="37">
        <f t="shared" si="41"/>
        <v>0</v>
      </c>
      <c r="AC188" s="37">
        <f t="shared" si="42"/>
        <v>0</v>
      </c>
      <c r="AD188" s="37">
        <f t="shared" si="43"/>
        <v>0</v>
      </c>
      <c r="AE188" s="37">
        <f t="shared" si="44"/>
        <v>5.2631578947368418E-2</v>
      </c>
      <c r="AF188" s="37">
        <f t="shared" si="45"/>
        <v>0</v>
      </c>
      <c r="AG188" s="37">
        <f t="shared" si="46"/>
        <v>0</v>
      </c>
      <c r="AH188" s="37">
        <f t="shared" si="47"/>
        <v>0.68421052631578949</v>
      </c>
      <c r="AI188" s="37">
        <f t="shared" si="48"/>
        <v>0.26315789473684209</v>
      </c>
      <c r="AJ188" s="37">
        <f t="shared" si="49"/>
        <v>5.2631578947368418E-2</v>
      </c>
      <c r="AK188" s="37">
        <f t="shared" si="50"/>
        <v>0.31578947368421051</v>
      </c>
    </row>
    <row r="189" spans="1:37" x14ac:dyDescent="0.2">
      <c r="A189" s="33" t="str">
        <f>IF($C189="Grand Total",COUNTIF($A$13:$A188,"►"),IF(AND(G189&lt;&gt;"",G189&gt;9), IF(U189&gt;=0.75,"►",""),""))</f>
        <v/>
      </c>
      <c r="B189" s="34" t="str">
        <f>IF($C189="Grand Total",COUNTIF($B$13:$B188,"►"),IF(AND(G189&lt;&gt;"",G189&gt;9), IF(OR(AI189&gt;=0.25,AJ189&gt;=0.25,AK189&gt;=0.33),"►",""),""))</f>
        <v/>
      </c>
      <c r="C189" s="35" t="str">
        <f>IF('[1]Step 5'!A181="","",'[1]Step 5'!A181)</f>
        <v/>
      </c>
      <c r="D189" s="35" t="str">
        <f>IF('[1]Step 5'!B181="","",'[1]Step 5'!B181)</f>
        <v>1050</v>
      </c>
      <c r="E189" s="35" t="str">
        <f>IF('[1]Step 5'!C181="","",'[1]Step 5'!C181)</f>
        <v>Online</v>
      </c>
      <c r="F189" s="35" t="str">
        <f>IF('[1]Step 5'!D181="","",'[1]Step 5'!D181)</f>
        <v>02O</v>
      </c>
      <c r="G189" s="39">
        <f>IF('[1]Step 5'!R181="","",'[1]Step 5'!R181)</f>
        <v>22</v>
      </c>
      <c r="H189" s="36">
        <f>IF('[1]Step 5'!R181="","",'[1]Step 5'!E181)</f>
        <v>11</v>
      </c>
      <c r="I189" s="36">
        <f>IF('[1]Step 5'!R181="","",'[1]Step 5'!F181)</f>
        <v>11</v>
      </c>
      <c r="J189" s="36">
        <f>IF('[1]Step 5'!R181="","",'[1]Step 5'!G181)</f>
        <v>0</v>
      </c>
      <c r="K189" s="36">
        <f>IF('[1]Step 5'!R181="","",'[1]Step 5'!H181)</f>
        <v>0</v>
      </c>
      <c r="L189" s="36">
        <f>IF('[1]Step 5'!R181="","",'[1]Step 5'!I181)</f>
        <v>0</v>
      </c>
      <c r="M189" s="36">
        <f>IF('[1]Step 5'!R181="","",'[1]Step 5'!J181)</f>
        <v>0</v>
      </c>
      <c r="N189" s="36">
        <f>IF('[1]Step 5'!R181="","",'[1]Step 5'!K181)</f>
        <v>0</v>
      </c>
      <c r="O189" s="36">
        <f>IF('[1]Step 5'!R181="","",'[1]Step 5'!L181)</f>
        <v>0</v>
      </c>
      <c r="P189" s="36">
        <f>IF('[1]Step 5'!R181="","",'[1]Step 5'!M181)</f>
        <v>0</v>
      </c>
      <c r="Q189" s="36">
        <f>IF('[1]Step 5'!R181="","",'[1]Step 5'!N181)</f>
        <v>0</v>
      </c>
      <c r="R189" s="36">
        <f>IF('[1]Step 5'!R181="","",'[1]Step 5'!O181)</f>
        <v>0</v>
      </c>
      <c r="S189" s="36">
        <f>IF('[1]Step 5'!R181="","",'[1]Step 5'!P181)</f>
        <v>0</v>
      </c>
      <c r="T189" s="36">
        <f>IF('[1]Step 5'!R181="","",'[1]Step 5'!Q181)</f>
        <v>0</v>
      </c>
      <c r="U189" s="37">
        <f t="shared" si="34"/>
        <v>0.5</v>
      </c>
      <c r="V189" s="37">
        <f t="shared" si="35"/>
        <v>0.5</v>
      </c>
      <c r="W189" s="37">
        <f t="shared" si="36"/>
        <v>0</v>
      </c>
      <c r="X189" s="37">
        <f t="shared" si="37"/>
        <v>0</v>
      </c>
      <c r="Y189" s="37">
        <f t="shared" si="38"/>
        <v>0</v>
      </c>
      <c r="Z189" s="37">
        <f t="shared" si="39"/>
        <v>0</v>
      </c>
      <c r="AA189" s="37">
        <f t="shared" si="40"/>
        <v>0</v>
      </c>
      <c r="AB189" s="37">
        <f t="shared" si="41"/>
        <v>0</v>
      </c>
      <c r="AC189" s="37">
        <f t="shared" si="42"/>
        <v>0</v>
      </c>
      <c r="AD189" s="37">
        <f t="shared" si="43"/>
        <v>0</v>
      </c>
      <c r="AE189" s="37">
        <f t="shared" si="44"/>
        <v>0</v>
      </c>
      <c r="AF189" s="37">
        <f t="shared" si="45"/>
        <v>0</v>
      </c>
      <c r="AG189" s="37">
        <f t="shared" si="46"/>
        <v>0</v>
      </c>
      <c r="AH189" s="37">
        <f t="shared" si="47"/>
        <v>1</v>
      </c>
      <c r="AI189" s="37">
        <f t="shared" si="48"/>
        <v>0</v>
      </c>
      <c r="AJ189" s="37">
        <f t="shared" si="49"/>
        <v>0</v>
      </c>
      <c r="AK189" s="37">
        <f t="shared" si="50"/>
        <v>0</v>
      </c>
    </row>
    <row r="190" spans="1:37" x14ac:dyDescent="0.2">
      <c r="A190" s="33" t="str">
        <f>IF($C190="Grand Total",COUNTIF($A$13:$A189,"►"),IF(AND(G190&lt;&gt;"",G190&gt;9), IF(U190&gt;=0.75,"►",""),""))</f>
        <v/>
      </c>
      <c r="B190" s="34" t="str">
        <f>IF($C190="Grand Total",COUNTIF($B$13:$B189,"►"),IF(AND(G190&lt;&gt;"",G190&gt;9), IF(OR(AI190&gt;=0.25,AJ190&gt;=0.25,AK190&gt;=0.33),"►",""),""))</f>
        <v/>
      </c>
      <c r="C190" s="35" t="str">
        <f>IF('[1]Step 5'!A182="","",'[1]Step 5'!A182)</f>
        <v/>
      </c>
      <c r="D190" s="35" t="str">
        <f>IF('[1]Step 5'!B182="","",'[1]Step 5'!B182)</f>
        <v/>
      </c>
      <c r="E190" s="35" t="str">
        <f>IF('[1]Step 5'!C182="","",'[1]Step 5'!C182)</f>
        <v/>
      </c>
      <c r="F190" s="35" t="str">
        <f>IF('[1]Step 5'!D182="","",'[1]Step 5'!D182)</f>
        <v>03O</v>
      </c>
      <c r="G190" s="39">
        <f>IF('[1]Step 5'!R182="","",'[1]Step 5'!R182)</f>
        <v>1</v>
      </c>
      <c r="H190" s="36">
        <f>IF('[1]Step 5'!R182="","",'[1]Step 5'!E182)</f>
        <v>0</v>
      </c>
      <c r="I190" s="36">
        <f>IF('[1]Step 5'!R182="","",'[1]Step 5'!F182)</f>
        <v>1</v>
      </c>
      <c r="J190" s="36">
        <f>IF('[1]Step 5'!R182="","",'[1]Step 5'!G182)</f>
        <v>0</v>
      </c>
      <c r="K190" s="36">
        <f>IF('[1]Step 5'!R182="","",'[1]Step 5'!H182)</f>
        <v>0</v>
      </c>
      <c r="L190" s="36">
        <f>IF('[1]Step 5'!R182="","",'[1]Step 5'!I182)</f>
        <v>0</v>
      </c>
      <c r="M190" s="36">
        <f>IF('[1]Step 5'!R182="","",'[1]Step 5'!J182)</f>
        <v>0</v>
      </c>
      <c r="N190" s="36">
        <f>IF('[1]Step 5'!R182="","",'[1]Step 5'!K182)</f>
        <v>0</v>
      </c>
      <c r="O190" s="36">
        <f>IF('[1]Step 5'!R182="","",'[1]Step 5'!L182)</f>
        <v>0</v>
      </c>
      <c r="P190" s="36">
        <f>IF('[1]Step 5'!R182="","",'[1]Step 5'!M182)</f>
        <v>0</v>
      </c>
      <c r="Q190" s="36">
        <f>IF('[1]Step 5'!R182="","",'[1]Step 5'!N182)</f>
        <v>0</v>
      </c>
      <c r="R190" s="36">
        <f>IF('[1]Step 5'!R182="","",'[1]Step 5'!O182)</f>
        <v>0</v>
      </c>
      <c r="S190" s="36">
        <f>IF('[1]Step 5'!R182="","",'[1]Step 5'!P182)</f>
        <v>0</v>
      </c>
      <c r="T190" s="36">
        <f>IF('[1]Step 5'!R182="","",'[1]Step 5'!Q182)</f>
        <v>0</v>
      </c>
      <c r="U190" s="37">
        <f t="shared" si="34"/>
        <v>0</v>
      </c>
      <c r="V190" s="37">
        <f t="shared" si="35"/>
        <v>1</v>
      </c>
      <c r="W190" s="37">
        <f t="shared" si="36"/>
        <v>0</v>
      </c>
      <c r="X190" s="37">
        <f t="shared" si="37"/>
        <v>0</v>
      </c>
      <c r="Y190" s="37">
        <f t="shared" si="38"/>
        <v>0</v>
      </c>
      <c r="Z190" s="37">
        <f t="shared" si="39"/>
        <v>0</v>
      </c>
      <c r="AA190" s="37">
        <f t="shared" si="40"/>
        <v>0</v>
      </c>
      <c r="AB190" s="37">
        <f t="shared" si="41"/>
        <v>0</v>
      </c>
      <c r="AC190" s="37">
        <f t="shared" si="42"/>
        <v>0</v>
      </c>
      <c r="AD190" s="37">
        <f t="shared" si="43"/>
        <v>0</v>
      </c>
      <c r="AE190" s="37">
        <f t="shared" si="44"/>
        <v>0</v>
      </c>
      <c r="AF190" s="37">
        <f t="shared" si="45"/>
        <v>0</v>
      </c>
      <c r="AG190" s="37">
        <f t="shared" si="46"/>
        <v>0</v>
      </c>
      <c r="AH190" s="37">
        <f t="shared" si="47"/>
        <v>1</v>
      </c>
      <c r="AI190" s="37">
        <f t="shared" si="48"/>
        <v>0</v>
      </c>
      <c r="AJ190" s="37">
        <f t="shared" si="49"/>
        <v>0</v>
      </c>
      <c r="AK190" s="37">
        <f t="shared" si="50"/>
        <v>0</v>
      </c>
    </row>
    <row r="191" spans="1:37" x14ac:dyDescent="0.2">
      <c r="A191" s="33" t="str">
        <f>IF($C191="Grand Total",COUNTIF($A$13:$A190,"►"),IF(AND(G191&lt;&gt;"",G191&gt;9), IF(U191&gt;=0.75,"►",""),""))</f>
        <v/>
      </c>
      <c r="B191" s="34" t="str">
        <f>IF($C191="Grand Total",COUNTIF($B$13:$B190,"►"),IF(AND(G191&lt;&gt;"",G191&gt;9), IF(OR(AI191&gt;=0.25,AJ191&gt;=0.25,AK191&gt;=0.33),"►",""),""))</f>
        <v/>
      </c>
      <c r="C191" s="35" t="str">
        <f>IF('[1]Step 5'!A183="","",'[1]Step 5'!A183)</f>
        <v/>
      </c>
      <c r="D191" s="35" t="str">
        <f>IF('[1]Step 5'!B183="","",'[1]Step 5'!B183)</f>
        <v/>
      </c>
      <c r="E191" s="35" t="str">
        <f>IF('[1]Step 5'!C183="","",'[1]Step 5'!C183)</f>
        <v>Online Total</v>
      </c>
      <c r="F191" s="35" t="str">
        <f>IF('[1]Step 5'!D183="","",'[1]Step 5'!D183)</f>
        <v/>
      </c>
      <c r="G191" s="39">
        <f>IF('[1]Step 5'!R183="","",'[1]Step 5'!R183)</f>
        <v>23</v>
      </c>
      <c r="H191" s="36">
        <f>IF('[1]Step 5'!R183="","",'[1]Step 5'!E183)</f>
        <v>11</v>
      </c>
      <c r="I191" s="36">
        <f>IF('[1]Step 5'!R183="","",'[1]Step 5'!F183)</f>
        <v>12</v>
      </c>
      <c r="J191" s="36">
        <f>IF('[1]Step 5'!R183="","",'[1]Step 5'!G183)</f>
        <v>0</v>
      </c>
      <c r="K191" s="36">
        <f>IF('[1]Step 5'!R183="","",'[1]Step 5'!H183)</f>
        <v>0</v>
      </c>
      <c r="L191" s="36">
        <f>IF('[1]Step 5'!R183="","",'[1]Step 5'!I183)</f>
        <v>0</v>
      </c>
      <c r="M191" s="36">
        <f>IF('[1]Step 5'!R183="","",'[1]Step 5'!J183)</f>
        <v>0</v>
      </c>
      <c r="N191" s="36">
        <f>IF('[1]Step 5'!R183="","",'[1]Step 5'!K183)</f>
        <v>0</v>
      </c>
      <c r="O191" s="36">
        <f>IF('[1]Step 5'!R183="","",'[1]Step 5'!L183)</f>
        <v>0</v>
      </c>
      <c r="P191" s="36">
        <f>IF('[1]Step 5'!R183="","",'[1]Step 5'!M183)</f>
        <v>0</v>
      </c>
      <c r="Q191" s="36">
        <f>IF('[1]Step 5'!R183="","",'[1]Step 5'!N183)</f>
        <v>0</v>
      </c>
      <c r="R191" s="36">
        <f>IF('[1]Step 5'!R183="","",'[1]Step 5'!O183)</f>
        <v>0</v>
      </c>
      <c r="S191" s="36">
        <f>IF('[1]Step 5'!R183="","",'[1]Step 5'!P183)</f>
        <v>0</v>
      </c>
      <c r="T191" s="36">
        <f>IF('[1]Step 5'!R183="","",'[1]Step 5'!Q183)</f>
        <v>0</v>
      </c>
      <c r="U191" s="37">
        <f t="shared" si="34"/>
        <v>0.47826086956521741</v>
      </c>
      <c r="V191" s="37">
        <f t="shared" si="35"/>
        <v>0.52173913043478259</v>
      </c>
      <c r="W191" s="37">
        <f t="shared" si="36"/>
        <v>0</v>
      </c>
      <c r="X191" s="37">
        <f t="shared" si="37"/>
        <v>0</v>
      </c>
      <c r="Y191" s="37">
        <f t="shared" si="38"/>
        <v>0</v>
      </c>
      <c r="Z191" s="37">
        <f t="shared" si="39"/>
        <v>0</v>
      </c>
      <c r="AA191" s="37">
        <f t="shared" si="40"/>
        <v>0</v>
      </c>
      <c r="AB191" s="37">
        <f t="shared" si="41"/>
        <v>0</v>
      </c>
      <c r="AC191" s="37">
        <f t="shared" si="42"/>
        <v>0</v>
      </c>
      <c r="AD191" s="37">
        <f t="shared" si="43"/>
        <v>0</v>
      </c>
      <c r="AE191" s="37">
        <f t="shared" si="44"/>
        <v>0</v>
      </c>
      <c r="AF191" s="37">
        <f t="shared" si="45"/>
        <v>0</v>
      </c>
      <c r="AG191" s="37">
        <f t="shared" si="46"/>
        <v>0</v>
      </c>
      <c r="AH191" s="37">
        <f t="shared" si="47"/>
        <v>1</v>
      </c>
      <c r="AI191" s="37">
        <f t="shared" si="48"/>
        <v>0</v>
      </c>
      <c r="AJ191" s="37">
        <f t="shared" si="49"/>
        <v>0</v>
      </c>
      <c r="AK191" s="37">
        <f t="shared" si="50"/>
        <v>0</v>
      </c>
    </row>
    <row r="192" spans="1:37" x14ac:dyDescent="0.2">
      <c r="A192" s="33" t="str">
        <f>IF($C192="Grand Total",COUNTIF($A$13:$A191,"►"),IF(AND(G192&lt;&gt;"",G192&gt;9), IF(U192&gt;=0.75,"►",""),""))</f>
        <v/>
      </c>
      <c r="B192" s="34" t="str">
        <f>IF($C192="Grand Total",COUNTIF($B$13:$B191,"►"),IF(AND(G192&lt;&gt;"",G192&gt;9), IF(OR(AI192&gt;=0.25,AJ192&gt;=0.25,AK192&gt;=0.33),"►",""),""))</f>
        <v/>
      </c>
      <c r="C192" s="35" t="str">
        <f>IF('[1]Step 5'!A184="","",'[1]Step 5'!A184)</f>
        <v/>
      </c>
      <c r="D192" s="35" t="str">
        <f>IF('[1]Step 5'!B184="","",'[1]Step 5'!B184)</f>
        <v>1050 Total</v>
      </c>
      <c r="E192" s="35" t="str">
        <f>IF('[1]Step 5'!C184="","",'[1]Step 5'!C184)</f>
        <v/>
      </c>
      <c r="F192" s="35" t="str">
        <f>IF('[1]Step 5'!D184="","",'[1]Step 5'!D184)</f>
        <v/>
      </c>
      <c r="G192" s="39">
        <f>IF('[1]Step 5'!R184="","",'[1]Step 5'!R184)</f>
        <v>23</v>
      </c>
      <c r="H192" s="36">
        <f>IF('[1]Step 5'!R184="","",'[1]Step 5'!E184)</f>
        <v>11</v>
      </c>
      <c r="I192" s="36">
        <f>IF('[1]Step 5'!R184="","",'[1]Step 5'!F184)</f>
        <v>12</v>
      </c>
      <c r="J192" s="36">
        <f>IF('[1]Step 5'!R184="","",'[1]Step 5'!G184)</f>
        <v>0</v>
      </c>
      <c r="K192" s="36">
        <f>IF('[1]Step 5'!R184="","",'[1]Step 5'!H184)</f>
        <v>0</v>
      </c>
      <c r="L192" s="36">
        <f>IF('[1]Step 5'!R184="","",'[1]Step 5'!I184)</f>
        <v>0</v>
      </c>
      <c r="M192" s="36">
        <f>IF('[1]Step 5'!R184="","",'[1]Step 5'!J184)</f>
        <v>0</v>
      </c>
      <c r="N192" s="36">
        <f>IF('[1]Step 5'!R184="","",'[1]Step 5'!K184)</f>
        <v>0</v>
      </c>
      <c r="O192" s="36">
        <f>IF('[1]Step 5'!R184="","",'[1]Step 5'!L184)</f>
        <v>0</v>
      </c>
      <c r="P192" s="36">
        <f>IF('[1]Step 5'!R184="","",'[1]Step 5'!M184)</f>
        <v>0</v>
      </c>
      <c r="Q192" s="36">
        <f>IF('[1]Step 5'!R184="","",'[1]Step 5'!N184)</f>
        <v>0</v>
      </c>
      <c r="R192" s="36">
        <f>IF('[1]Step 5'!R184="","",'[1]Step 5'!O184)</f>
        <v>0</v>
      </c>
      <c r="S192" s="36">
        <f>IF('[1]Step 5'!R184="","",'[1]Step 5'!P184)</f>
        <v>0</v>
      </c>
      <c r="T192" s="36">
        <f>IF('[1]Step 5'!R184="","",'[1]Step 5'!Q184)</f>
        <v>0</v>
      </c>
      <c r="U192" s="37">
        <f t="shared" si="34"/>
        <v>0.47826086956521741</v>
      </c>
      <c r="V192" s="37">
        <f t="shared" si="35"/>
        <v>0.52173913043478259</v>
      </c>
      <c r="W192" s="37">
        <f t="shared" si="36"/>
        <v>0</v>
      </c>
      <c r="X192" s="37">
        <f t="shared" si="37"/>
        <v>0</v>
      </c>
      <c r="Y192" s="37">
        <f t="shared" si="38"/>
        <v>0</v>
      </c>
      <c r="Z192" s="37">
        <f t="shared" si="39"/>
        <v>0</v>
      </c>
      <c r="AA192" s="37">
        <f t="shared" si="40"/>
        <v>0</v>
      </c>
      <c r="AB192" s="37">
        <f t="shared" si="41"/>
        <v>0</v>
      </c>
      <c r="AC192" s="37">
        <f t="shared" si="42"/>
        <v>0</v>
      </c>
      <c r="AD192" s="37">
        <f t="shared" si="43"/>
        <v>0</v>
      </c>
      <c r="AE192" s="37">
        <f t="shared" si="44"/>
        <v>0</v>
      </c>
      <c r="AF192" s="37">
        <f t="shared" si="45"/>
        <v>0</v>
      </c>
      <c r="AG192" s="37">
        <f t="shared" si="46"/>
        <v>0</v>
      </c>
      <c r="AH192" s="37">
        <f t="shared" si="47"/>
        <v>1</v>
      </c>
      <c r="AI192" s="37">
        <f t="shared" si="48"/>
        <v>0</v>
      </c>
      <c r="AJ192" s="37">
        <f t="shared" si="49"/>
        <v>0</v>
      </c>
      <c r="AK192" s="37">
        <f t="shared" si="50"/>
        <v>0</v>
      </c>
    </row>
    <row r="193" spans="1:37" x14ac:dyDescent="0.2">
      <c r="A193" s="33" t="str">
        <f>IF($C193="Grand Total",COUNTIF($A$13:$A192,"►"),IF(AND(G193&lt;&gt;"",G193&gt;9), IF(U193&gt;=0.75,"►",""),""))</f>
        <v/>
      </c>
      <c r="B193" s="34" t="str">
        <f>IF($C193="Grand Total",COUNTIF($B$13:$B192,"►"),IF(AND(G193&lt;&gt;"",G193&gt;9), IF(OR(AI193&gt;=0.25,AJ193&gt;=0.25,AK193&gt;=0.33),"►",""),""))</f>
        <v/>
      </c>
      <c r="C193" s="35" t="str">
        <f>IF('[1]Step 5'!A185="","",'[1]Step 5'!A185)</f>
        <v>LPNS Total</v>
      </c>
      <c r="D193" s="35" t="str">
        <f>IF('[1]Step 5'!B185="","",'[1]Step 5'!B185)</f>
        <v/>
      </c>
      <c r="E193" s="35" t="str">
        <f>IF('[1]Step 5'!C185="","",'[1]Step 5'!C185)</f>
        <v/>
      </c>
      <c r="F193" s="35" t="str">
        <f>IF('[1]Step 5'!D185="","",'[1]Step 5'!D185)</f>
        <v/>
      </c>
      <c r="G193" s="39">
        <f>IF('[1]Step 5'!R185="","",'[1]Step 5'!R185)</f>
        <v>42</v>
      </c>
      <c r="H193" s="36">
        <f>IF('[1]Step 5'!R185="","",'[1]Step 5'!E185)</f>
        <v>15</v>
      </c>
      <c r="I193" s="36">
        <f>IF('[1]Step 5'!R185="","",'[1]Step 5'!F185)</f>
        <v>17</v>
      </c>
      <c r="J193" s="36">
        <f>IF('[1]Step 5'!R185="","",'[1]Step 5'!G185)</f>
        <v>4</v>
      </c>
      <c r="K193" s="36">
        <f>IF('[1]Step 5'!R185="","",'[1]Step 5'!H185)</f>
        <v>0</v>
      </c>
      <c r="L193" s="36">
        <f>IF('[1]Step 5'!R185="","",'[1]Step 5'!I185)</f>
        <v>5</v>
      </c>
      <c r="M193" s="36">
        <f>IF('[1]Step 5'!R185="","",'[1]Step 5'!J185)</f>
        <v>0</v>
      </c>
      <c r="N193" s="36">
        <f>IF('[1]Step 5'!R185="","",'[1]Step 5'!K185)</f>
        <v>0</v>
      </c>
      <c r="O193" s="36">
        <f>IF('[1]Step 5'!R185="","",'[1]Step 5'!L185)</f>
        <v>0</v>
      </c>
      <c r="P193" s="36">
        <f>IF('[1]Step 5'!R185="","",'[1]Step 5'!M185)</f>
        <v>0</v>
      </c>
      <c r="Q193" s="36">
        <f>IF('[1]Step 5'!R185="","",'[1]Step 5'!N185)</f>
        <v>0</v>
      </c>
      <c r="R193" s="36">
        <f>IF('[1]Step 5'!R185="","",'[1]Step 5'!O185)</f>
        <v>1</v>
      </c>
      <c r="S193" s="36">
        <f>IF('[1]Step 5'!R185="","",'[1]Step 5'!P185)</f>
        <v>0</v>
      </c>
      <c r="T193" s="36">
        <f>IF('[1]Step 5'!R185="","",'[1]Step 5'!Q185)</f>
        <v>0</v>
      </c>
      <c r="U193" s="37">
        <f t="shared" si="34"/>
        <v>0.35714285714285715</v>
      </c>
      <c r="V193" s="37">
        <f t="shared" si="35"/>
        <v>0.40476190476190477</v>
      </c>
      <c r="W193" s="37">
        <f t="shared" si="36"/>
        <v>9.5238095238095233E-2</v>
      </c>
      <c r="X193" s="37">
        <f t="shared" si="37"/>
        <v>0</v>
      </c>
      <c r="Y193" s="37">
        <f t="shared" si="38"/>
        <v>0.11904761904761904</v>
      </c>
      <c r="Z193" s="37">
        <f t="shared" si="39"/>
        <v>0</v>
      </c>
      <c r="AA193" s="37">
        <f t="shared" si="40"/>
        <v>0</v>
      </c>
      <c r="AB193" s="37">
        <f t="shared" si="41"/>
        <v>0</v>
      </c>
      <c r="AC193" s="37">
        <f t="shared" si="42"/>
        <v>0</v>
      </c>
      <c r="AD193" s="37">
        <f t="shared" si="43"/>
        <v>0</v>
      </c>
      <c r="AE193" s="37">
        <f t="shared" si="44"/>
        <v>2.3809523809523808E-2</v>
      </c>
      <c r="AF193" s="37">
        <f t="shared" si="45"/>
        <v>0</v>
      </c>
      <c r="AG193" s="37">
        <f t="shared" si="46"/>
        <v>0</v>
      </c>
      <c r="AH193" s="37">
        <f t="shared" si="47"/>
        <v>0.8571428571428571</v>
      </c>
      <c r="AI193" s="37">
        <f t="shared" si="48"/>
        <v>0.11904761904761904</v>
      </c>
      <c r="AJ193" s="37">
        <f t="shared" si="49"/>
        <v>2.3809523809523808E-2</v>
      </c>
      <c r="AK193" s="37">
        <f t="shared" si="50"/>
        <v>0.14285714285714285</v>
      </c>
    </row>
    <row r="194" spans="1:37" x14ac:dyDescent="0.2">
      <c r="A194" s="33" t="str">
        <f>IF($C194="Grand Total",COUNTIF($A$13:$A193,"►"),IF(AND(G194&lt;&gt;"",G194&gt;9), IF(U194&gt;=0.75,"►",""),""))</f>
        <v/>
      </c>
      <c r="B194" s="34" t="str">
        <f>IF($C194="Grand Total",COUNTIF($B$13:$B193,"►"),IF(AND(G194&lt;&gt;"",G194&gt;9), IF(OR(AI194&gt;=0.25,AJ194&gt;=0.25,AK194&gt;=0.33),"►",""),""))</f>
        <v/>
      </c>
      <c r="C194" s="35" t="str">
        <f>IF('[1]Step 5'!A186="","",'[1]Step 5'!A186)</f>
        <v>MARK</v>
      </c>
      <c r="D194" s="35" t="str">
        <f>IF('[1]Step 5'!B186="","",'[1]Step 5'!B186)</f>
        <v>3010</v>
      </c>
      <c r="E194" s="35" t="str">
        <f>IF('[1]Step 5'!C186="","",'[1]Step 5'!C186)</f>
        <v>Online</v>
      </c>
      <c r="F194" s="35" t="str">
        <f>IF('[1]Step 5'!D186="","",'[1]Step 5'!D186)</f>
        <v>31O</v>
      </c>
      <c r="G194" s="39">
        <f>IF('[1]Step 5'!R186="","",'[1]Step 5'!R186)</f>
        <v>25</v>
      </c>
      <c r="H194" s="36">
        <f>IF('[1]Step 5'!R186="","",'[1]Step 5'!E186)</f>
        <v>7</v>
      </c>
      <c r="I194" s="36">
        <f>IF('[1]Step 5'!R186="","",'[1]Step 5'!F186)</f>
        <v>6</v>
      </c>
      <c r="J194" s="36">
        <f>IF('[1]Step 5'!R186="","",'[1]Step 5'!G186)</f>
        <v>6</v>
      </c>
      <c r="K194" s="36">
        <f>IF('[1]Step 5'!R186="","",'[1]Step 5'!H186)</f>
        <v>2</v>
      </c>
      <c r="L194" s="36">
        <f>IF('[1]Step 5'!R186="","",'[1]Step 5'!I186)</f>
        <v>4</v>
      </c>
      <c r="M194" s="36">
        <f>IF('[1]Step 5'!R186="","",'[1]Step 5'!J186)</f>
        <v>0</v>
      </c>
      <c r="N194" s="36">
        <f>IF('[1]Step 5'!R186="","",'[1]Step 5'!K186)</f>
        <v>0</v>
      </c>
      <c r="O194" s="36">
        <f>IF('[1]Step 5'!R186="","",'[1]Step 5'!L186)</f>
        <v>0</v>
      </c>
      <c r="P194" s="36">
        <f>IF('[1]Step 5'!R186="","",'[1]Step 5'!M186)</f>
        <v>0</v>
      </c>
      <c r="Q194" s="36">
        <f>IF('[1]Step 5'!R186="","",'[1]Step 5'!N186)</f>
        <v>0</v>
      </c>
      <c r="R194" s="36">
        <f>IF('[1]Step 5'!R186="","",'[1]Step 5'!O186)</f>
        <v>0</v>
      </c>
      <c r="S194" s="36">
        <f>IF('[1]Step 5'!R186="","",'[1]Step 5'!P186)</f>
        <v>0</v>
      </c>
      <c r="T194" s="36">
        <f>IF('[1]Step 5'!R186="","",'[1]Step 5'!Q186)</f>
        <v>0</v>
      </c>
      <c r="U194" s="37">
        <f t="shared" si="34"/>
        <v>0.28000000000000003</v>
      </c>
      <c r="V194" s="37">
        <f t="shared" si="35"/>
        <v>0.24</v>
      </c>
      <c r="W194" s="37">
        <f t="shared" si="36"/>
        <v>0.24</v>
      </c>
      <c r="X194" s="37">
        <f t="shared" si="37"/>
        <v>0.08</v>
      </c>
      <c r="Y194" s="37">
        <f t="shared" si="38"/>
        <v>0.16</v>
      </c>
      <c r="Z194" s="37">
        <f t="shared" si="39"/>
        <v>0</v>
      </c>
      <c r="AA194" s="37">
        <f t="shared" si="40"/>
        <v>0</v>
      </c>
      <c r="AB194" s="37">
        <f t="shared" si="41"/>
        <v>0</v>
      </c>
      <c r="AC194" s="37">
        <f t="shared" si="42"/>
        <v>0</v>
      </c>
      <c r="AD194" s="37">
        <f t="shared" si="43"/>
        <v>0</v>
      </c>
      <c r="AE194" s="37">
        <f t="shared" si="44"/>
        <v>0</v>
      </c>
      <c r="AF194" s="37">
        <f t="shared" si="45"/>
        <v>0</v>
      </c>
      <c r="AG194" s="37">
        <f t="shared" si="46"/>
        <v>0</v>
      </c>
      <c r="AH194" s="37">
        <f t="shared" si="47"/>
        <v>0.76</v>
      </c>
      <c r="AI194" s="37">
        <f t="shared" si="48"/>
        <v>0.24</v>
      </c>
      <c r="AJ194" s="37">
        <f t="shared" si="49"/>
        <v>0</v>
      </c>
      <c r="AK194" s="37">
        <f t="shared" si="50"/>
        <v>0.24</v>
      </c>
    </row>
    <row r="195" spans="1:37" x14ac:dyDescent="0.2">
      <c r="A195" s="33" t="str">
        <f>IF($C195="Grand Total",COUNTIF($A$13:$A194,"►"),IF(AND(G195&lt;&gt;"",G195&gt;9), IF(U195&gt;=0.75,"►",""),""))</f>
        <v/>
      </c>
      <c r="B195" s="34" t="str">
        <f>IF($C195="Grand Total",COUNTIF($B$13:$B194,"►"),IF(AND(G195&lt;&gt;"",G195&gt;9), IF(OR(AI195&gt;=0.25,AJ195&gt;=0.25,AK195&gt;=0.33),"►",""),""))</f>
        <v/>
      </c>
      <c r="C195" s="35" t="str">
        <f>IF('[1]Step 5'!A187="","",'[1]Step 5'!A187)</f>
        <v/>
      </c>
      <c r="D195" s="35" t="str">
        <f>IF('[1]Step 5'!B187="","",'[1]Step 5'!B187)</f>
        <v/>
      </c>
      <c r="E195" s="35" t="str">
        <f>IF('[1]Step 5'!C187="","",'[1]Step 5'!C187)</f>
        <v>Online Total</v>
      </c>
      <c r="F195" s="35" t="str">
        <f>IF('[1]Step 5'!D187="","",'[1]Step 5'!D187)</f>
        <v/>
      </c>
      <c r="G195" s="39">
        <f>IF('[1]Step 5'!R187="","",'[1]Step 5'!R187)</f>
        <v>25</v>
      </c>
      <c r="H195" s="36">
        <f>IF('[1]Step 5'!R187="","",'[1]Step 5'!E187)</f>
        <v>7</v>
      </c>
      <c r="I195" s="36">
        <f>IF('[1]Step 5'!R187="","",'[1]Step 5'!F187)</f>
        <v>6</v>
      </c>
      <c r="J195" s="36">
        <f>IF('[1]Step 5'!R187="","",'[1]Step 5'!G187)</f>
        <v>6</v>
      </c>
      <c r="K195" s="36">
        <f>IF('[1]Step 5'!R187="","",'[1]Step 5'!H187)</f>
        <v>2</v>
      </c>
      <c r="L195" s="36">
        <f>IF('[1]Step 5'!R187="","",'[1]Step 5'!I187)</f>
        <v>4</v>
      </c>
      <c r="M195" s="36">
        <f>IF('[1]Step 5'!R187="","",'[1]Step 5'!J187)</f>
        <v>0</v>
      </c>
      <c r="N195" s="36">
        <f>IF('[1]Step 5'!R187="","",'[1]Step 5'!K187)</f>
        <v>0</v>
      </c>
      <c r="O195" s="36">
        <f>IF('[1]Step 5'!R187="","",'[1]Step 5'!L187)</f>
        <v>0</v>
      </c>
      <c r="P195" s="36">
        <f>IF('[1]Step 5'!R187="","",'[1]Step 5'!M187)</f>
        <v>0</v>
      </c>
      <c r="Q195" s="36">
        <f>IF('[1]Step 5'!R187="","",'[1]Step 5'!N187)</f>
        <v>0</v>
      </c>
      <c r="R195" s="36">
        <f>IF('[1]Step 5'!R187="","",'[1]Step 5'!O187)</f>
        <v>0</v>
      </c>
      <c r="S195" s="36">
        <f>IF('[1]Step 5'!R187="","",'[1]Step 5'!P187)</f>
        <v>0</v>
      </c>
      <c r="T195" s="36">
        <f>IF('[1]Step 5'!R187="","",'[1]Step 5'!Q187)</f>
        <v>0</v>
      </c>
      <c r="U195" s="37">
        <f t="shared" si="34"/>
        <v>0.28000000000000003</v>
      </c>
      <c r="V195" s="37">
        <f t="shared" si="35"/>
        <v>0.24</v>
      </c>
      <c r="W195" s="37">
        <f t="shared" si="36"/>
        <v>0.24</v>
      </c>
      <c r="X195" s="37">
        <f t="shared" si="37"/>
        <v>0.08</v>
      </c>
      <c r="Y195" s="37">
        <f t="shared" si="38"/>
        <v>0.16</v>
      </c>
      <c r="Z195" s="37">
        <f t="shared" si="39"/>
        <v>0</v>
      </c>
      <c r="AA195" s="37">
        <f t="shared" si="40"/>
        <v>0</v>
      </c>
      <c r="AB195" s="37">
        <f t="shared" si="41"/>
        <v>0</v>
      </c>
      <c r="AC195" s="37">
        <f t="shared" si="42"/>
        <v>0</v>
      </c>
      <c r="AD195" s="37">
        <f t="shared" si="43"/>
        <v>0</v>
      </c>
      <c r="AE195" s="37">
        <f t="shared" si="44"/>
        <v>0</v>
      </c>
      <c r="AF195" s="37">
        <f t="shared" si="45"/>
        <v>0</v>
      </c>
      <c r="AG195" s="37">
        <f t="shared" si="46"/>
        <v>0</v>
      </c>
      <c r="AH195" s="37">
        <f t="shared" si="47"/>
        <v>0.76</v>
      </c>
      <c r="AI195" s="37">
        <f t="shared" si="48"/>
        <v>0.24</v>
      </c>
      <c r="AJ195" s="37">
        <f t="shared" si="49"/>
        <v>0</v>
      </c>
      <c r="AK195" s="37">
        <f t="shared" si="50"/>
        <v>0.24</v>
      </c>
    </row>
    <row r="196" spans="1:37" x14ac:dyDescent="0.2">
      <c r="A196" s="33" t="str">
        <f>IF($C196="Grand Total",COUNTIF($A$13:$A195,"►"),IF(AND(G196&lt;&gt;"",G196&gt;9), IF(U196&gt;=0.75,"►",""),""))</f>
        <v/>
      </c>
      <c r="B196" s="34" t="str">
        <f>IF($C196="Grand Total",COUNTIF($B$13:$B195,"►"),IF(AND(G196&lt;&gt;"",G196&gt;9), IF(OR(AI196&gt;=0.25,AJ196&gt;=0.25,AK196&gt;=0.33),"►",""),""))</f>
        <v/>
      </c>
      <c r="C196" s="35" t="str">
        <f>IF('[1]Step 5'!A188="","",'[1]Step 5'!A188)</f>
        <v/>
      </c>
      <c r="D196" s="35" t="str">
        <f>IF('[1]Step 5'!B188="","",'[1]Step 5'!B188)</f>
        <v>3010 Total</v>
      </c>
      <c r="E196" s="35" t="str">
        <f>IF('[1]Step 5'!C188="","",'[1]Step 5'!C188)</f>
        <v/>
      </c>
      <c r="F196" s="35" t="str">
        <f>IF('[1]Step 5'!D188="","",'[1]Step 5'!D188)</f>
        <v/>
      </c>
      <c r="G196" s="39">
        <f>IF('[1]Step 5'!R188="","",'[1]Step 5'!R188)</f>
        <v>25</v>
      </c>
      <c r="H196" s="36">
        <f>IF('[1]Step 5'!R188="","",'[1]Step 5'!E188)</f>
        <v>7</v>
      </c>
      <c r="I196" s="36">
        <f>IF('[1]Step 5'!R188="","",'[1]Step 5'!F188)</f>
        <v>6</v>
      </c>
      <c r="J196" s="36">
        <f>IF('[1]Step 5'!R188="","",'[1]Step 5'!G188)</f>
        <v>6</v>
      </c>
      <c r="K196" s="36">
        <f>IF('[1]Step 5'!R188="","",'[1]Step 5'!H188)</f>
        <v>2</v>
      </c>
      <c r="L196" s="36">
        <f>IF('[1]Step 5'!R188="","",'[1]Step 5'!I188)</f>
        <v>4</v>
      </c>
      <c r="M196" s="36">
        <f>IF('[1]Step 5'!R188="","",'[1]Step 5'!J188)</f>
        <v>0</v>
      </c>
      <c r="N196" s="36">
        <f>IF('[1]Step 5'!R188="","",'[1]Step 5'!K188)</f>
        <v>0</v>
      </c>
      <c r="O196" s="36">
        <f>IF('[1]Step 5'!R188="","",'[1]Step 5'!L188)</f>
        <v>0</v>
      </c>
      <c r="P196" s="36">
        <f>IF('[1]Step 5'!R188="","",'[1]Step 5'!M188)</f>
        <v>0</v>
      </c>
      <c r="Q196" s="36">
        <f>IF('[1]Step 5'!R188="","",'[1]Step 5'!N188)</f>
        <v>0</v>
      </c>
      <c r="R196" s="36">
        <f>IF('[1]Step 5'!R188="","",'[1]Step 5'!O188)</f>
        <v>0</v>
      </c>
      <c r="S196" s="36">
        <f>IF('[1]Step 5'!R188="","",'[1]Step 5'!P188)</f>
        <v>0</v>
      </c>
      <c r="T196" s="36">
        <f>IF('[1]Step 5'!R188="","",'[1]Step 5'!Q188)</f>
        <v>0</v>
      </c>
      <c r="U196" s="37">
        <f t="shared" si="34"/>
        <v>0.28000000000000003</v>
      </c>
      <c r="V196" s="37">
        <f t="shared" si="35"/>
        <v>0.24</v>
      </c>
      <c r="W196" s="37">
        <f t="shared" si="36"/>
        <v>0.24</v>
      </c>
      <c r="X196" s="37">
        <f t="shared" si="37"/>
        <v>0.08</v>
      </c>
      <c r="Y196" s="37">
        <f t="shared" si="38"/>
        <v>0.16</v>
      </c>
      <c r="Z196" s="37">
        <f t="shared" si="39"/>
        <v>0</v>
      </c>
      <c r="AA196" s="37">
        <f t="shared" si="40"/>
        <v>0</v>
      </c>
      <c r="AB196" s="37">
        <f t="shared" si="41"/>
        <v>0</v>
      </c>
      <c r="AC196" s="37">
        <f t="shared" si="42"/>
        <v>0</v>
      </c>
      <c r="AD196" s="37">
        <f t="shared" si="43"/>
        <v>0</v>
      </c>
      <c r="AE196" s="37">
        <f t="shared" si="44"/>
        <v>0</v>
      </c>
      <c r="AF196" s="37">
        <f t="shared" si="45"/>
        <v>0</v>
      </c>
      <c r="AG196" s="37">
        <f t="shared" si="46"/>
        <v>0</v>
      </c>
      <c r="AH196" s="37">
        <f t="shared" si="47"/>
        <v>0.76</v>
      </c>
      <c r="AI196" s="37">
        <f t="shared" si="48"/>
        <v>0.24</v>
      </c>
      <c r="AJ196" s="37">
        <f t="shared" si="49"/>
        <v>0</v>
      </c>
      <c r="AK196" s="37">
        <f t="shared" si="50"/>
        <v>0.24</v>
      </c>
    </row>
    <row r="197" spans="1:37" x14ac:dyDescent="0.2">
      <c r="A197" s="33" t="str">
        <f>IF($C197="Grand Total",COUNTIF($A$13:$A196,"►"),IF(AND(G197&lt;&gt;"",G197&gt;9), IF(U197&gt;=0.75,"►",""),""))</f>
        <v/>
      </c>
      <c r="B197" s="34" t="str">
        <f>IF($C197="Grand Total",COUNTIF($B$13:$B196,"►"),IF(AND(G197&lt;&gt;"",G197&gt;9), IF(OR(AI197&gt;=0.25,AJ197&gt;=0.25,AK197&gt;=0.33),"►",""),""))</f>
        <v/>
      </c>
      <c r="C197" s="35" t="str">
        <f>IF('[1]Step 5'!A189="","",'[1]Step 5'!A189)</f>
        <v/>
      </c>
      <c r="D197" s="35" t="str">
        <f>IF('[1]Step 5'!B189="","",'[1]Step 5'!B189)</f>
        <v>4121</v>
      </c>
      <c r="E197" s="35" t="str">
        <f>IF('[1]Step 5'!C189="","",'[1]Step 5'!C189)</f>
        <v>Hybrid</v>
      </c>
      <c r="F197" s="35" t="str">
        <f>IF('[1]Step 5'!D189="","",'[1]Step 5'!D189)</f>
        <v>30H</v>
      </c>
      <c r="G197" s="39">
        <f>IF('[1]Step 5'!R189="","",'[1]Step 5'!R189)</f>
        <v>11</v>
      </c>
      <c r="H197" s="36">
        <f>IF('[1]Step 5'!R189="","",'[1]Step 5'!E189)</f>
        <v>2</v>
      </c>
      <c r="I197" s="36">
        <f>IF('[1]Step 5'!R189="","",'[1]Step 5'!F189)</f>
        <v>6</v>
      </c>
      <c r="J197" s="36">
        <f>IF('[1]Step 5'!R189="","",'[1]Step 5'!G189)</f>
        <v>2</v>
      </c>
      <c r="K197" s="36">
        <f>IF('[1]Step 5'!R189="","",'[1]Step 5'!H189)</f>
        <v>0</v>
      </c>
      <c r="L197" s="36">
        <f>IF('[1]Step 5'!R189="","",'[1]Step 5'!I189)</f>
        <v>0</v>
      </c>
      <c r="M197" s="36">
        <f>IF('[1]Step 5'!R189="","",'[1]Step 5'!J189)</f>
        <v>0</v>
      </c>
      <c r="N197" s="36">
        <f>IF('[1]Step 5'!R189="","",'[1]Step 5'!K189)</f>
        <v>0</v>
      </c>
      <c r="O197" s="36">
        <f>IF('[1]Step 5'!R189="","",'[1]Step 5'!L189)</f>
        <v>0</v>
      </c>
      <c r="P197" s="36">
        <f>IF('[1]Step 5'!R189="","",'[1]Step 5'!M189)</f>
        <v>0</v>
      </c>
      <c r="Q197" s="36">
        <f>IF('[1]Step 5'!R189="","",'[1]Step 5'!N189)</f>
        <v>0</v>
      </c>
      <c r="R197" s="36">
        <f>IF('[1]Step 5'!R189="","",'[1]Step 5'!O189)</f>
        <v>1</v>
      </c>
      <c r="S197" s="36">
        <f>IF('[1]Step 5'!R189="","",'[1]Step 5'!P189)</f>
        <v>0</v>
      </c>
      <c r="T197" s="36">
        <f>IF('[1]Step 5'!R189="","",'[1]Step 5'!Q189)</f>
        <v>0</v>
      </c>
      <c r="U197" s="37">
        <f t="shared" si="34"/>
        <v>0.18181818181818182</v>
      </c>
      <c r="V197" s="37">
        <f t="shared" si="35"/>
        <v>0.54545454545454541</v>
      </c>
      <c r="W197" s="37">
        <f t="shared" si="36"/>
        <v>0.18181818181818182</v>
      </c>
      <c r="X197" s="37">
        <f t="shared" si="37"/>
        <v>0</v>
      </c>
      <c r="Y197" s="37">
        <f t="shared" si="38"/>
        <v>0</v>
      </c>
      <c r="Z197" s="37">
        <f t="shared" si="39"/>
        <v>0</v>
      </c>
      <c r="AA197" s="37">
        <f t="shared" si="40"/>
        <v>0</v>
      </c>
      <c r="AB197" s="37">
        <f t="shared" si="41"/>
        <v>0</v>
      </c>
      <c r="AC197" s="37">
        <f t="shared" si="42"/>
        <v>0</v>
      </c>
      <c r="AD197" s="37">
        <f t="shared" si="43"/>
        <v>0</v>
      </c>
      <c r="AE197" s="37">
        <f t="shared" si="44"/>
        <v>9.0909090909090912E-2</v>
      </c>
      <c r="AF197" s="37">
        <f t="shared" si="45"/>
        <v>0</v>
      </c>
      <c r="AG197" s="37">
        <f t="shared" si="46"/>
        <v>0</v>
      </c>
      <c r="AH197" s="37">
        <f t="shared" si="47"/>
        <v>0.90909090909090906</v>
      </c>
      <c r="AI197" s="37">
        <f t="shared" si="48"/>
        <v>0</v>
      </c>
      <c r="AJ197" s="37">
        <f t="shared" si="49"/>
        <v>9.0909090909090912E-2</v>
      </c>
      <c r="AK197" s="37">
        <f t="shared" si="50"/>
        <v>9.0909090909090912E-2</v>
      </c>
    </row>
    <row r="198" spans="1:37" x14ac:dyDescent="0.2">
      <c r="A198" s="33" t="str">
        <f>IF($C198="Grand Total",COUNTIF($A$13:$A197,"►"),IF(AND(G198&lt;&gt;"",G198&gt;9), IF(U198&gt;=0.75,"►",""),""))</f>
        <v/>
      </c>
      <c r="B198" s="34" t="str">
        <f>IF($C198="Grand Total",COUNTIF($B$13:$B197,"►"),IF(AND(G198&lt;&gt;"",G198&gt;9), IF(OR(AI198&gt;=0.25,AJ198&gt;=0.25,AK198&gt;=0.33),"►",""),""))</f>
        <v/>
      </c>
      <c r="C198" s="35" t="str">
        <f>IF('[1]Step 5'!A190="","",'[1]Step 5'!A190)</f>
        <v/>
      </c>
      <c r="D198" s="35" t="str">
        <f>IF('[1]Step 5'!B190="","",'[1]Step 5'!B190)</f>
        <v/>
      </c>
      <c r="E198" s="35" t="str">
        <f>IF('[1]Step 5'!C190="","",'[1]Step 5'!C190)</f>
        <v>Hybrid Total</v>
      </c>
      <c r="F198" s="35" t="str">
        <f>IF('[1]Step 5'!D190="","",'[1]Step 5'!D190)</f>
        <v/>
      </c>
      <c r="G198" s="39">
        <f>IF('[1]Step 5'!R190="","",'[1]Step 5'!R190)</f>
        <v>11</v>
      </c>
      <c r="H198" s="36">
        <f>IF('[1]Step 5'!R190="","",'[1]Step 5'!E190)</f>
        <v>2</v>
      </c>
      <c r="I198" s="36">
        <f>IF('[1]Step 5'!R190="","",'[1]Step 5'!F190)</f>
        <v>6</v>
      </c>
      <c r="J198" s="36">
        <f>IF('[1]Step 5'!R190="","",'[1]Step 5'!G190)</f>
        <v>2</v>
      </c>
      <c r="K198" s="36">
        <f>IF('[1]Step 5'!R190="","",'[1]Step 5'!H190)</f>
        <v>0</v>
      </c>
      <c r="L198" s="36">
        <f>IF('[1]Step 5'!R190="","",'[1]Step 5'!I190)</f>
        <v>0</v>
      </c>
      <c r="M198" s="36">
        <f>IF('[1]Step 5'!R190="","",'[1]Step 5'!J190)</f>
        <v>0</v>
      </c>
      <c r="N198" s="36">
        <f>IF('[1]Step 5'!R190="","",'[1]Step 5'!K190)</f>
        <v>0</v>
      </c>
      <c r="O198" s="36">
        <f>IF('[1]Step 5'!R190="","",'[1]Step 5'!L190)</f>
        <v>0</v>
      </c>
      <c r="P198" s="36">
        <f>IF('[1]Step 5'!R190="","",'[1]Step 5'!M190)</f>
        <v>0</v>
      </c>
      <c r="Q198" s="36">
        <f>IF('[1]Step 5'!R190="","",'[1]Step 5'!N190)</f>
        <v>0</v>
      </c>
      <c r="R198" s="36">
        <f>IF('[1]Step 5'!R190="","",'[1]Step 5'!O190)</f>
        <v>1</v>
      </c>
      <c r="S198" s="36">
        <f>IF('[1]Step 5'!R190="","",'[1]Step 5'!P190)</f>
        <v>0</v>
      </c>
      <c r="T198" s="36">
        <f>IF('[1]Step 5'!R190="","",'[1]Step 5'!Q190)</f>
        <v>0</v>
      </c>
      <c r="U198" s="37">
        <f t="shared" si="34"/>
        <v>0.18181818181818182</v>
      </c>
      <c r="V198" s="37">
        <f t="shared" si="35"/>
        <v>0.54545454545454541</v>
      </c>
      <c r="W198" s="37">
        <f t="shared" si="36"/>
        <v>0.18181818181818182</v>
      </c>
      <c r="X198" s="37">
        <f t="shared" si="37"/>
        <v>0</v>
      </c>
      <c r="Y198" s="37">
        <f t="shared" si="38"/>
        <v>0</v>
      </c>
      <c r="Z198" s="37">
        <f t="shared" si="39"/>
        <v>0</v>
      </c>
      <c r="AA198" s="37">
        <f t="shared" si="40"/>
        <v>0</v>
      </c>
      <c r="AB198" s="37">
        <f t="shared" si="41"/>
        <v>0</v>
      </c>
      <c r="AC198" s="37">
        <f t="shared" si="42"/>
        <v>0</v>
      </c>
      <c r="AD198" s="37">
        <f t="shared" si="43"/>
        <v>0</v>
      </c>
      <c r="AE198" s="37">
        <f t="shared" si="44"/>
        <v>9.0909090909090912E-2</v>
      </c>
      <c r="AF198" s="37">
        <f t="shared" si="45"/>
        <v>0</v>
      </c>
      <c r="AG198" s="37">
        <f t="shared" si="46"/>
        <v>0</v>
      </c>
      <c r="AH198" s="37">
        <f t="shared" si="47"/>
        <v>0.90909090909090906</v>
      </c>
      <c r="AI198" s="37">
        <f t="shared" si="48"/>
        <v>0</v>
      </c>
      <c r="AJ198" s="37">
        <f t="shared" si="49"/>
        <v>9.0909090909090912E-2</v>
      </c>
      <c r="AK198" s="37">
        <f t="shared" si="50"/>
        <v>9.0909090909090912E-2</v>
      </c>
    </row>
    <row r="199" spans="1:37" x14ac:dyDescent="0.2">
      <c r="A199" s="33" t="str">
        <f>IF($C199="Grand Total",COUNTIF($A$13:$A198,"►"),IF(AND(G199&lt;&gt;"",G199&gt;9), IF(U199&gt;=0.75,"►",""),""))</f>
        <v/>
      </c>
      <c r="B199" s="34" t="str">
        <f>IF($C199="Grand Total",COUNTIF($B$13:$B198,"►"),IF(AND(G199&lt;&gt;"",G199&gt;9), IF(OR(AI199&gt;=0.25,AJ199&gt;=0.25,AK199&gt;=0.33),"►",""),""))</f>
        <v/>
      </c>
      <c r="C199" s="35" t="str">
        <f>IF('[1]Step 5'!A191="","",'[1]Step 5'!A191)</f>
        <v/>
      </c>
      <c r="D199" s="35" t="str">
        <f>IF('[1]Step 5'!B191="","",'[1]Step 5'!B191)</f>
        <v>4121 Total</v>
      </c>
      <c r="E199" s="35" t="str">
        <f>IF('[1]Step 5'!C191="","",'[1]Step 5'!C191)</f>
        <v/>
      </c>
      <c r="F199" s="35" t="str">
        <f>IF('[1]Step 5'!D191="","",'[1]Step 5'!D191)</f>
        <v/>
      </c>
      <c r="G199" s="39">
        <f>IF('[1]Step 5'!R191="","",'[1]Step 5'!R191)</f>
        <v>11</v>
      </c>
      <c r="H199" s="36">
        <f>IF('[1]Step 5'!R191="","",'[1]Step 5'!E191)</f>
        <v>2</v>
      </c>
      <c r="I199" s="36">
        <f>IF('[1]Step 5'!R191="","",'[1]Step 5'!F191)</f>
        <v>6</v>
      </c>
      <c r="J199" s="36">
        <f>IF('[1]Step 5'!R191="","",'[1]Step 5'!G191)</f>
        <v>2</v>
      </c>
      <c r="K199" s="36">
        <f>IF('[1]Step 5'!R191="","",'[1]Step 5'!H191)</f>
        <v>0</v>
      </c>
      <c r="L199" s="36">
        <f>IF('[1]Step 5'!R191="","",'[1]Step 5'!I191)</f>
        <v>0</v>
      </c>
      <c r="M199" s="36">
        <f>IF('[1]Step 5'!R191="","",'[1]Step 5'!J191)</f>
        <v>0</v>
      </c>
      <c r="N199" s="36">
        <f>IF('[1]Step 5'!R191="","",'[1]Step 5'!K191)</f>
        <v>0</v>
      </c>
      <c r="O199" s="36">
        <f>IF('[1]Step 5'!R191="","",'[1]Step 5'!L191)</f>
        <v>0</v>
      </c>
      <c r="P199" s="36">
        <f>IF('[1]Step 5'!R191="","",'[1]Step 5'!M191)</f>
        <v>0</v>
      </c>
      <c r="Q199" s="36">
        <f>IF('[1]Step 5'!R191="","",'[1]Step 5'!N191)</f>
        <v>0</v>
      </c>
      <c r="R199" s="36">
        <f>IF('[1]Step 5'!R191="","",'[1]Step 5'!O191)</f>
        <v>1</v>
      </c>
      <c r="S199" s="36">
        <f>IF('[1]Step 5'!R191="","",'[1]Step 5'!P191)</f>
        <v>0</v>
      </c>
      <c r="T199" s="36">
        <f>IF('[1]Step 5'!R191="","",'[1]Step 5'!Q191)</f>
        <v>0</v>
      </c>
      <c r="U199" s="37">
        <f t="shared" si="34"/>
        <v>0.18181818181818182</v>
      </c>
      <c r="V199" s="37">
        <f t="shared" si="35"/>
        <v>0.54545454545454541</v>
      </c>
      <c r="W199" s="37">
        <f t="shared" si="36"/>
        <v>0.18181818181818182</v>
      </c>
      <c r="X199" s="37">
        <f t="shared" si="37"/>
        <v>0</v>
      </c>
      <c r="Y199" s="37">
        <f t="shared" si="38"/>
        <v>0</v>
      </c>
      <c r="Z199" s="37">
        <f t="shared" si="39"/>
        <v>0</v>
      </c>
      <c r="AA199" s="37">
        <f t="shared" si="40"/>
        <v>0</v>
      </c>
      <c r="AB199" s="37">
        <f t="shared" si="41"/>
        <v>0</v>
      </c>
      <c r="AC199" s="37">
        <f t="shared" si="42"/>
        <v>0</v>
      </c>
      <c r="AD199" s="37">
        <f t="shared" si="43"/>
        <v>0</v>
      </c>
      <c r="AE199" s="37">
        <f t="shared" si="44"/>
        <v>9.0909090909090912E-2</v>
      </c>
      <c r="AF199" s="37">
        <f t="shared" si="45"/>
        <v>0</v>
      </c>
      <c r="AG199" s="37">
        <f t="shared" si="46"/>
        <v>0</v>
      </c>
      <c r="AH199" s="37">
        <f t="shared" si="47"/>
        <v>0.90909090909090906</v>
      </c>
      <c r="AI199" s="37">
        <f t="shared" si="48"/>
        <v>0</v>
      </c>
      <c r="AJ199" s="37">
        <f t="shared" si="49"/>
        <v>9.0909090909090912E-2</v>
      </c>
      <c r="AK199" s="37">
        <f t="shared" si="50"/>
        <v>9.0909090909090912E-2</v>
      </c>
    </row>
    <row r="200" spans="1:37" x14ac:dyDescent="0.2">
      <c r="A200" s="33" t="str">
        <f>IF($C200="Grand Total",COUNTIF($A$13:$A199,"►"),IF(AND(G200&lt;&gt;"",G200&gt;9), IF(U200&gt;=0.75,"►",""),""))</f>
        <v/>
      </c>
      <c r="B200" s="34" t="str">
        <f>IF($C200="Grand Total",COUNTIF($B$13:$B199,"►"),IF(AND(G200&lt;&gt;"",G200&gt;9), IF(OR(AI200&gt;=0.25,AJ200&gt;=0.25,AK200&gt;=0.33),"►",""),""))</f>
        <v/>
      </c>
      <c r="C200" s="35" t="str">
        <f>IF('[1]Step 5'!A192="","",'[1]Step 5'!A192)</f>
        <v>MARK Total</v>
      </c>
      <c r="D200" s="35" t="str">
        <f>IF('[1]Step 5'!B192="","",'[1]Step 5'!B192)</f>
        <v/>
      </c>
      <c r="E200" s="35" t="str">
        <f>IF('[1]Step 5'!C192="","",'[1]Step 5'!C192)</f>
        <v/>
      </c>
      <c r="F200" s="35" t="str">
        <f>IF('[1]Step 5'!D192="","",'[1]Step 5'!D192)</f>
        <v/>
      </c>
      <c r="G200" s="39">
        <f>IF('[1]Step 5'!R192="","",'[1]Step 5'!R192)</f>
        <v>36</v>
      </c>
      <c r="H200" s="36">
        <f>IF('[1]Step 5'!R192="","",'[1]Step 5'!E192)</f>
        <v>9</v>
      </c>
      <c r="I200" s="36">
        <f>IF('[1]Step 5'!R192="","",'[1]Step 5'!F192)</f>
        <v>12</v>
      </c>
      <c r="J200" s="36">
        <f>IF('[1]Step 5'!R192="","",'[1]Step 5'!G192)</f>
        <v>8</v>
      </c>
      <c r="K200" s="36">
        <f>IF('[1]Step 5'!R192="","",'[1]Step 5'!H192)</f>
        <v>2</v>
      </c>
      <c r="L200" s="36">
        <f>IF('[1]Step 5'!R192="","",'[1]Step 5'!I192)</f>
        <v>4</v>
      </c>
      <c r="M200" s="36">
        <f>IF('[1]Step 5'!R192="","",'[1]Step 5'!J192)</f>
        <v>0</v>
      </c>
      <c r="N200" s="36">
        <f>IF('[1]Step 5'!R192="","",'[1]Step 5'!K192)</f>
        <v>0</v>
      </c>
      <c r="O200" s="36">
        <f>IF('[1]Step 5'!R192="","",'[1]Step 5'!L192)</f>
        <v>0</v>
      </c>
      <c r="P200" s="36">
        <f>IF('[1]Step 5'!R192="","",'[1]Step 5'!M192)</f>
        <v>0</v>
      </c>
      <c r="Q200" s="36">
        <f>IF('[1]Step 5'!R192="","",'[1]Step 5'!N192)</f>
        <v>0</v>
      </c>
      <c r="R200" s="36">
        <f>IF('[1]Step 5'!R192="","",'[1]Step 5'!O192)</f>
        <v>1</v>
      </c>
      <c r="S200" s="36">
        <f>IF('[1]Step 5'!R192="","",'[1]Step 5'!P192)</f>
        <v>0</v>
      </c>
      <c r="T200" s="36">
        <f>IF('[1]Step 5'!R192="","",'[1]Step 5'!Q192)</f>
        <v>0</v>
      </c>
      <c r="U200" s="37">
        <f t="shared" si="34"/>
        <v>0.25</v>
      </c>
      <c r="V200" s="37">
        <f t="shared" si="35"/>
        <v>0.33333333333333331</v>
      </c>
      <c r="W200" s="37">
        <f t="shared" si="36"/>
        <v>0.22222222222222221</v>
      </c>
      <c r="X200" s="37">
        <f t="shared" si="37"/>
        <v>5.5555555555555552E-2</v>
      </c>
      <c r="Y200" s="37">
        <f t="shared" si="38"/>
        <v>0.1111111111111111</v>
      </c>
      <c r="Z200" s="37">
        <f t="shared" si="39"/>
        <v>0</v>
      </c>
      <c r="AA200" s="37">
        <f t="shared" si="40"/>
        <v>0</v>
      </c>
      <c r="AB200" s="37">
        <f t="shared" si="41"/>
        <v>0</v>
      </c>
      <c r="AC200" s="37">
        <f t="shared" si="42"/>
        <v>0</v>
      </c>
      <c r="AD200" s="37">
        <f t="shared" si="43"/>
        <v>0</v>
      </c>
      <c r="AE200" s="37">
        <f t="shared" si="44"/>
        <v>2.7777777777777776E-2</v>
      </c>
      <c r="AF200" s="37">
        <f t="shared" si="45"/>
        <v>0</v>
      </c>
      <c r="AG200" s="37">
        <f t="shared" si="46"/>
        <v>0</v>
      </c>
      <c r="AH200" s="37">
        <f t="shared" si="47"/>
        <v>0.80555555555555558</v>
      </c>
      <c r="AI200" s="37">
        <f t="shared" si="48"/>
        <v>0.16666666666666666</v>
      </c>
      <c r="AJ200" s="37">
        <f t="shared" si="49"/>
        <v>2.7777777777777776E-2</v>
      </c>
      <c r="AK200" s="37">
        <f t="shared" si="50"/>
        <v>0.19444444444444445</v>
      </c>
    </row>
    <row r="201" spans="1:37" x14ac:dyDescent="0.2">
      <c r="A201" s="33" t="str">
        <f>IF($C201="Grand Total",COUNTIF($A$13:$A200,"►"),IF(AND(G201&lt;&gt;"",G201&gt;9), IF(U201&gt;=0.75,"►",""),""))</f>
        <v/>
      </c>
      <c r="B201" s="34" t="str">
        <f>IF($C201="Grand Total",COUNTIF($B$13:$B200,"►"),IF(AND(G201&lt;&gt;"",G201&gt;9), IF(OR(AI201&gt;=0.25,AJ201&gt;=0.25,AK201&gt;=0.33),"►",""),""))</f>
        <v/>
      </c>
      <c r="C201" s="35" t="str">
        <f>IF('[1]Step 5'!A193="","",'[1]Step 5'!A193)</f>
        <v>MGIS</v>
      </c>
      <c r="D201" s="35" t="str">
        <f>IF('[1]Step 5'!B193="","",'[1]Step 5'!B193)</f>
        <v>2201</v>
      </c>
      <c r="E201" s="35" t="str">
        <f>IF('[1]Step 5'!C193="","",'[1]Step 5'!C193)</f>
        <v>Hybrid</v>
      </c>
      <c r="F201" s="35" t="str">
        <f>IF('[1]Step 5'!D193="","",'[1]Step 5'!D193)</f>
        <v>03H</v>
      </c>
      <c r="G201" s="39">
        <f>IF('[1]Step 5'!R193="","",'[1]Step 5'!R193)</f>
        <v>30</v>
      </c>
      <c r="H201" s="36">
        <f>IF('[1]Step 5'!R193="","",'[1]Step 5'!E193)</f>
        <v>10</v>
      </c>
      <c r="I201" s="36">
        <f>IF('[1]Step 5'!R193="","",'[1]Step 5'!F193)</f>
        <v>8</v>
      </c>
      <c r="J201" s="36">
        <f>IF('[1]Step 5'!R193="","",'[1]Step 5'!G193)</f>
        <v>4</v>
      </c>
      <c r="K201" s="36">
        <f>IF('[1]Step 5'!R193="","",'[1]Step 5'!H193)</f>
        <v>3</v>
      </c>
      <c r="L201" s="36">
        <f>IF('[1]Step 5'!R193="","",'[1]Step 5'!I193)</f>
        <v>3</v>
      </c>
      <c r="M201" s="36">
        <f>IF('[1]Step 5'!R193="","",'[1]Step 5'!J193)</f>
        <v>0</v>
      </c>
      <c r="N201" s="36">
        <f>IF('[1]Step 5'!R193="","",'[1]Step 5'!K193)</f>
        <v>0</v>
      </c>
      <c r="O201" s="36">
        <f>IF('[1]Step 5'!R193="","",'[1]Step 5'!L193)</f>
        <v>0</v>
      </c>
      <c r="P201" s="36">
        <f>IF('[1]Step 5'!R193="","",'[1]Step 5'!M193)</f>
        <v>0</v>
      </c>
      <c r="Q201" s="36">
        <f>IF('[1]Step 5'!R193="","",'[1]Step 5'!N193)</f>
        <v>0</v>
      </c>
      <c r="R201" s="36">
        <f>IF('[1]Step 5'!R193="","",'[1]Step 5'!O193)</f>
        <v>2</v>
      </c>
      <c r="S201" s="36">
        <f>IF('[1]Step 5'!R193="","",'[1]Step 5'!P193)</f>
        <v>0</v>
      </c>
      <c r="T201" s="36">
        <f>IF('[1]Step 5'!R193="","",'[1]Step 5'!Q193)</f>
        <v>0</v>
      </c>
      <c r="U201" s="37">
        <f t="shared" si="34"/>
        <v>0.33333333333333331</v>
      </c>
      <c r="V201" s="37">
        <f t="shared" si="35"/>
        <v>0.26666666666666666</v>
      </c>
      <c r="W201" s="37">
        <f t="shared" si="36"/>
        <v>0.13333333333333333</v>
      </c>
      <c r="X201" s="37">
        <f t="shared" si="37"/>
        <v>0.1</v>
      </c>
      <c r="Y201" s="37">
        <f t="shared" si="38"/>
        <v>0.1</v>
      </c>
      <c r="Z201" s="37">
        <f t="shared" si="39"/>
        <v>0</v>
      </c>
      <c r="AA201" s="37">
        <f t="shared" si="40"/>
        <v>0</v>
      </c>
      <c r="AB201" s="37">
        <f t="shared" si="41"/>
        <v>0</v>
      </c>
      <c r="AC201" s="37">
        <f t="shared" si="42"/>
        <v>0</v>
      </c>
      <c r="AD201" s="37">
        <f t="shared" si="43"/>
        <v>0</v>
      </c>
      <c r="AE201" s="37">
        <f t="shared" si="44"/>
        <v>6.6666666666666666E-2</v>
      </c>
      <c r="AF201" s="37">
        <f t="shared" si="45"/>
        <v>0</v>
      </c>
      <c r="AG201" s="37">
        <f t="shared" si="46"/>
        <v>0</v>
      </c>
      <c r="AH201" s="37">
        <f t="shared" si="47"/>
        <v>0.73333333333333328</v>
      </c>
      <c r="AI201" s="37">
        <f t="shared" si="48"/>
        <v>0.2</v>
      </c>
      <c r="AJ201" s="37">
        <f t="shared" si="49"/>
        <v>6.6666666666666666E-2</v>
      </c>
      <c r="AK201" s="37">
        <f t="shared" si="50"/>
        <v>0.26666666666666666</v>
      </c>
    </row>
    <row r="202" spans="1:37" x14ac:dyDescent="0.2">
      <c r="A202" s="33" t="str">
        <f>IF($C202="Grand Total",COUNTIF($A$13:$A201,"►"),IF(AND(G202&lt;&gt;"",G202&gt;9), IF(U202&gt;=0.75,"►",""),""))</f>
        <v/>
      </c>
      <c r="B202" s="34" t="str">
        <f>IF($C202="Grand Total",COUNTIF($B$13:$B201,"►"),IF(AND(G202&lt;&gt;"",G202&gt;9), IF(OR(AI202&gt;=0.25,AJ202&gt;=0.25,AK202&gt;=0.33),"►",""),""))</f>
        <v/>
      </c>
      <c r="C202" s="35" t="str">
        <f>IF('[1]Step 5'!A194="","",'[1]Step 5'!A194)</f>
        <v/>
      </c>
      <c r="D202" s="35" t="str">
        <f>IF('[1]Step 5'!B194="","",'[1]Step 5'!B194)</f>
        <v/>
      </c>
      <c r="E202" s="35" t="str">
        <f>IF('[1]Step 5'!C194="","",'[1]Step 5'!C194)</f>
        <v/>
      </c>
      <c r="F202" s="35" t="str">
        <f>IF('[1]Step 5'!D194="","",'[1]Step 5'!D194)</f>
        <v>04H</v>
      </c>
      <c r="G202" s="39">
        <f>IF('[1]Step 5'!R194="","",'[1]Step 5'!R194)</f>
        <v>26</v>
      </c>
      <c r="H202" s="36">
        <f>IF('[1]Step 5'!R194="","",'[1]Step 5'!E194)</f>
        <v>8</v>
      </c>
      <c r="I202" s="36">
        <f>IF('[1]Step 5'!R194="","",'[1]Step 5'!F194)</f>
        <v>7</v>
      </c>
      <c r="J202" s="36">
        <f>IF('[1]Step 5'!R194="","",'[1]Step 5'!G194)</f>
        <v>3</v>
      </c>
      <c r="K202" s="36">
        <f>IF('[1]Step 5'!R194="","",'[1]Step 5'!H194)</f>
        <v>1</v>
      </c>
      <c r="L202" s="36">
        <f>IF('[1]Step 5'!R194="","",'[1]Step 5'!I194)</f>
        <v>3</v>
      </c>
      <c r="M202" s="36">
        <f>IF('[1]Step 5'!R194="","",'[1]Step 5'!J194)</f>
        <v>0</v>
      </c>
      <c r="N202" s="36">
        <f>IF('[1]Step 5'!R194="","",'[1]Step 5'!K194)</f>
        <v>0</v>
      </c>
      <c r="O202" s="36">
        <f>IF('[1]Step 5'!R194="","",'[1]Step 5'!L194)</f>
        <v>0</v>
      </c>
      <c r="P202" s="36">
        <f>IF('[1]Step 5'!R194="","",'[1]Step 5'!M194)</f>
        <v>0</v>
      </c>
      <c r="Q202" s="36">
        <f>IF('[1]Step 5'!R194="","",'[1]Step 5'!N194)</f>
        <v>0</v>
      </c>
      <c r="R202" s="36">
        <f>IF('[1]Step 5'!R194="","",'[1]Step 5'!O194)</f>
        <v>4</v>
      </c>
      <c r="S202" s="36">
        <f>IF('[1]Step 5'!R194="","",'[1]Step 5'!P194)</f>
        <v>0</v>
      </c>
      <c r="T202" s="36">
        <f>IF('[1]Step 5'!R194="","",'[1]Step 5'!Q194)</f>
        <v>0</v>
      </c>
      <c r="U202" s="37">
        <f t="shared" si="34"/>
        <v>0.30769230769230771</v>
      </c>
      <c r="V202" s="37">
        <f t="shared" si="35"/>
        <v>0.26923076923076922</v>
      </c>
      <c r="W202" s="37">
        <f t="shared" si="36"/>
        <v>0.11538461538461539</v>
      </c>
      <c r="X202" s="37">
        <f t="shared" si="37"/>
        <v>3.8461538461538464E-2</v>
      </c>
      <c r="Y202" s="37">
        <f t="shared" si="38"/>
        <v>0.11538461538461539</v>
      </c>
      <c r="Z202" s="37">
        <f t="shared" si="39"/>
        <v>0</v>
      </c>
      <c r="AA202" s="37">
        <f t="shared" si="40"/>
        <v>0</v>
      </c>
      <c r="AB202" s="37">
        <f t="shared" si="41"/>
        <v>0</v>
      </c>
      <c r="AC202" s="37">
        <f t="shared" si="42"/>
        <v>0</v>
      </c>
      <c r="AD202" s="37">
        <f t="shared" si="43"/>
        <v>0</v>
      </c>
      <c r="AE202" s="37">
        <f t="shared" si="44"/>
        <v>0.15384615384615385</v>
      </c>
      <c r="AF202" s="37">
        <f t="shared" si="45"/>
        <v>0</v>
      </c>
      <c r="AG202" s="37">
        <f t="shared" si="46"/>
        <v>0</v>
      </c>
      <c r="AH202" s="37">
        <f t="shared" si="47"/>
        <v>0.69230769230769229</v>
      </c>
      <c r="AI202" s="37">
        <f t="shared" si="48"/>
        <v>0.15384615384615385</v>
      </c>
      <c r="AJ202" s="37">
        <f t="shared" si="49"/>
        <v>0.15384615384615385</v>
      </c>
      <c r="AK202" s="37">
        <f t="shared" si="50"/>
        <v>0.30769230769230771</v>
      </c>
    </row>
    <row r="203" spans="1:37" x14ac:dyDescent="0.2">
      <c r="A203" s="33" t="str">
        <f>IF($C203="Grand Total",COUNTIF($A$13:$A202,"►"),IF(AND(G203&lt;&gt;"",G203&gt;9), IF(U203&gt;=0.75,"►",""),""))</f>
        <v/>
      </c>
      <c r="B203" s="34" t="str">
        <f>IF($C203="Grand Total",COUNTIF($B$13:$B202,"►"),IF(AND(G203&lt;&gt;"",G203&gt;9), IF(OR(AI203&gt;=0.25,AJ203&gt;=0.25,AK203&gt;=0.33),"►",""),""))</f>
        <v/>
      </c>
      <c r="C203" s="35" t="str">
        <f>IF('[1]Step 5'!A195="","",'[1]Step 5'!A195)</f>
        <v/>
      </c>
      <c r="D203" s="35" t="str">
        <f>IF('[1]Step 5'!B195="","",'[1]Step 5'!B195)</f>
        <v/>
      </c>
      <c r="E203" s="35" t="str">
        <f>IF('[1]Step 5'!C195="","",'[1]Step 5'!C195)</f>
        <v>Hybrid Total</v>
      </c>
      <c r="F203" s="35" t="str">
        <f>IF('[1]Step 5'!D195="","",'[1]Step 5'!D195)</f>
        <v/>
      </c>
      <c r="G203" s="39">
        <f>IF('[1]Step 5'!R195="","",'[1]Step 5'!R195)</f>
        <v>56</v>
      </c>
      <c r="H203" s="36">
        <f>IF('[1]Step 5'!R195="","",'[1]Step 5'!E195)</f>
        <v>18</v>
      </c>
      <c r="I203" s="36">
        <f>IF('[1]Step 5'!R195="","",'[1]Step 5'!F195)</f>
        <v>15</v>
      </c>
      <c r="J203" s="36">
        <f>IF('[1]Step 5'!R195="","",'[1]Step 5'!G195)</f>
        <v>7</v>
      </c>
      <c r="K203" s="36">
        <f>IF('[1]Step 5'!R195="","",'[1]Step 5'!H195)</f>
        <v>4</v>
      </c>
      <c r="L203" s="36">
        <f>IF('[1]Step 5'!R195="","",'[1]Step 5'!I195)</f>
        <v>6</v>
      </c>
      <c r="M203" s="36">
        <f>IF('[1]Step 5'!R195="","",'[1]Step 5'!J195)</f>
        <v>0</v>
      </c>
      <c r="N203" s="36">
        <f>IF('[1]Step 5'!R195="","",'[1]Step 5'!K195)</f>
        <v>0</v>
      </c>
      <c r="O203" s="36">
        <f>IF('[1]Step 5'!R195="","",'[1]Step 5'!L195)</f>
        <v>0</v>
      </c>
      <c r="P203" s="36">
        <f>IF('[1]Step 5'!R195="","",'[1]Step 5'!M195)</f>
        <v>0</v>
      </c>
      <c r="Q203" s="36">
        <f>IF('[1]Step 5'!R195="","",'[1]Step 5'!N195)</f>
        <v>0</v>
      </c>
      <c r="R203" s="36">
        <f>IF('[1]Step 5'!R195="","",'[1]Step 5'!O195)</f>
        <v>6</v>
      </c>
      <c r="S203" s="36">
        <f>IF('[1]Step 5'!R195="","",'[1]Step 5'!P195)</f>
        <v>0</v>
      </c>
      <c r="T203" s="36">
        <f>IF('[1]Step 5'!R195="","",'[1]Step 5'!Q195)</f>
        <v>0</v>
      </c>
      <c r="U203" s="37">
        <f t="shared" si="34"/>
        <v>0.32142857142857145</v>
      </c>
      <c r="V203" s="37">
        <f t="shared" si="35"/>
        <v>0.26785714285714285</v>
      </c>
      <c r="W203" s="37">
        <f t="shared" si="36"/>
        <v>0.125</v>
      </c>
      <c r="X203" s="37">
        <f t="shared" si="37"/>
        <v>7.1428571428571425E-2</v>
      </c>
      <c r="Y203" s="37">
        <f t="shared" si="38"/>
        <v>0.10714285714285714</v>
      </c>
      <c r="Z203" s="37">
        <f t="shared" si="39"/>
        <v>0</v>
      </c>
      <c r="AA203" s="37">
        <f t="shared" si="40"/>
        <v>0</v>
      </c>
      <c r="AB203" s="37">
        <f t="shared" si="41"/>
        <v>0</v>
      </c>
      <c r="AC203" s="37">
        <f t="shared" si="42"/>
        <v>0</v>
      </c>
      <c r="AD203" s="37">
        <f t="shared" si="43"/>
        <v>0</v>
      </c>
      <c r="AE203" s="37">
        <f t="shared" si="44"/>
        <v>0.10714285714285714</v>
      </c>
      <c r="AF203" s="37">
        <f t="shared" si="45"/>
        <v>0</v>
      </c>
      <c r="AG203" s="37">
        <f t="shared" si="46"/>
        <v>0</v>
      </c>
      <c r="AH203" s="37">
        <f t="shared" si="47"/>
        <v>0.7142857142857143</v>
      </c>
      <c r="AI203" s="37">
        <f t="shared" si="48"/>
        <v>0.17857142857142858</v>
      </c>
      <c r="AJ203" s="37">
        <f t="shared" si="49"/>
        <v>0.10714285714285714</v>
      </c>
      <c r="AK203" s="37">
        <f t="shared" si="50"/>
        <v>0.2857142857142857</v>
      </c>
    </row>
    <row r="204" spans="1:37" x14ac:dyDescent="0.2">
      <c r="A204" s="33" t="str">
        <f>IF($C204="Grand Total",COUNTIF($A$13:$A203,"►"),IF(AND(G204&lt;&gt;"",G204&gt;9), IF(U204&gt;=0.75,"►",""),""))</f>
        <v/>
      </c>
      <c r="B204" s="34" t="str">
        <f>IF($C204="Grand Total",COUNTIF($B$13:$B203,"►"),IF(AND(G204&lt;&gt;"",G204&gt;9), IF(OR(AI204&gt;=0.25,AJ204&gt;=0.25,AK204&gt;=0.33),"►",""),""))</f>
        <v>►</v>
      </c>
      <c r="C204" s="35" t="str">
        <f>IF('[1]Step 5'!A196="","",'[1]Step 5'!A196)</f>
        <v/>
      </c>
      <c r="D204" s="35" t="str">
        <f>IF('[1]Step 5'!B196="","",'[1]Step 5'!B196)</f>
        <v/>
      </c>
      <c r="E204" s="35" t="str">
        <f>IF('[1]Step 5'!C196="","",'[1]Step 5'!C196)</f>
        <v>Online</v>
      </c>
      <c r="F204" s="35" t="str">
        <f>IF('[1]Step 5'!D196="","",'[1]Step 5'!D196)</f>
        <v>55O</v>
      </c>
      <c r="G204" s="39">
        <f>IF('[1]Step 5'!R196="","",'[1]Step 5'!R196)</f>
        <v>23</v>
      </c>
      <c r="H204" s="36">
        <f>IF('[1]Step 5'!R196="","",'[1]Step 5'!E196)</f>
        <v>6</v>
      </c>
      <c r="I204" s="36">
        <f>IF('[1]Step 5'!R196="","",'[1]Step 5'!F196)</f>
        <v>5</v>
      </c>
      <c r="J204" s="36">
        <f>IF('[1]Step 5'!R196="","",'[1]Step 5'!G196)</f>
        <v>3</v>
      </c>
      <c r="K204" s="36">
        <f>IF('[1]Step 5'!R196="","",'[1]Step 5'!H196)</f>
        <v>5</v>
      </c>
      <c r="L204" s="36">
        <f>IF('[1]Step 5'!R196="","",'[1]Step 5'!I196)</f>
        <v>3</v>
      </c>
      <c r="M204" s="36">
        <f>IF('[1]Step 5'!R196="","",'[1]Step 5'!J196)</f>
        <v>0</v>
      </c>
      <c r="N204" s="36">
        <f>IF('[1]Step 5'!R196="","",'[1]Step 5'!K196)</f>
        <v>0</v>
      </c>
      <c r="O204" s="36">
        <f>IF('[1]Step 5'!R196="","",'[1]Step 5'!L196)</f>
        <v>0</v>
      </c>
      <c r="P204" s="36">
        <f>IF('[1]Step 5'!R196="","",'[1]Step 5'!M196)</f>
        <v>0</v>
      </c>
      <c r="Q204" s="36">
        <f>IF('[1]Step 5'!R196="","",'[1]Step 5'!N196)</f>
        <v>0</v>
      </c>
      <c r="R204" s="36">
        <f>IF('[1]Step 5'!R196="","",'[1]Step 5'!O196)</f>
        <v>1</v>
      </c>
      <c r="S204" s="36">
        <f>IF('[1]Step 5'!R196="","",'[1]Step 5'!P196)</f>
        <v>0</v>
      </c>
      <c r="T204" s="36">
        <f>IF('[1]Step 5'!R196="","",'[1]Step 5'!Q196)</f>
        <v>0</v>
      </c>
      <c r="U204" s="37">
        <f t="shared" si="34"/>
        <v>0.2608695652173913</v>
      </c>
      <c r="V204" s="37">
        <f t="shared" si="35"/>
        <v>0.21739130434782608</v>
      </c>
      <c r="W204" s="37">
        <f t="shared" si="36"/>
        <v>0.13043478260869565</v>
      </c>
      <c r="X204" s="37">
        <f t="shared" si="37"/>
        <v>0.21739130434782608</v>
      </c>
      <c r="Y204" s="37">
        <f t="shared" si="38"/>
        <v>0.13043478260869565</v>
      </c>
      <c r="Z204" s="37">
        <f t="shared" si="39"/>
        <v>0</v>
      </c>
      <c r="AA204" s="37">
        <f t="shared" si="40"/>
        <v>0</v>
      </c>
      <c r="AB204" s="37">
        <f t="shared" si="41"/>
        <v>0</v>
      </c>
      <c r="AC204" s="37">
        <f t="shared" si="42"/>
        <v>0</v>
      </c>
      <c r="AD204" s="37">
        <f t="shared" si="43"/>
        <v>0</v>
      </c>
      <c r="AE204" s="37">
        <f t="shared" si="44"/>
        <v>4.3478260869565216E-2</v>
      </c>
      <c r="AF204" s="37">
        <f t="shared" si="45"/>
        <v>0</v>
      </c>
      <c r="AG204" s="37">
        <f t="shared" si="46"/>
        <v>0</v>
      </c>
      <c r="AH204" s="37">
        <f t="shared" si="47"/>
        <v>0.60869565217391308</v>
      </c>
      <c r="AI204" s="37">
        <f t="shared" si="48"/>
        <v>0.34782608695652173</v>
      </c>
      <c r="AJ204" s="37">
        <f t="shared" si="49"/>
        <v>4.3478260869565216E-2</v>
      </c>
      <c r="AK204" s="37">
        <f t="shared" si="50"/>
        <v>0.39130434782608697</v>
      </c>
    </row>
    <row r="205" spans="1:37" x14ac:dyDescent="0.2">
      <c r="A205" s="33" t="str">
        <f>IF($C205="Grand Total",COUNTIF($A$13:$A204,"►"),IF(AND(G205&lt;&gt;"",G205&gt;9), IF(U205&gt;=0.75,"►",""),""))</f>
        <v/>
      </c>
      <c r="B205" s="34" t="str">
        <f>IF($C205="Grand Total",COUNTIF($B$13:$B204,"►"),IF(AND(G205&lt;&gt;"",G205&gt;9), IF(OR(AI205&gt;=0.25,AJ205&gt;=0.25,AK205&gt;=0.33),"►",""),""))</f>
        <v>►</v>
      </c>
      <c r="C205" s="35" t="str">
        <f>IF('[1]Step 5'!A197="","",'[1]Step 5'!A197)</f>
        <v/>
      </c>
      <c r="D205" s="35" t="str">
        <f>IF('[1]Step 5'!B197="","",'[1]Step 5'!B197)</f>
        <v/>
      </c>
      <c r="E205" s="35" t="str">
        <f>IF('[1]Step 5'!C197="","",'[1]Step 5'!C197)</f>
        <v>Online Total</v>
      </c>
      <c r="F205" s="35" t="str">
        <f>IF('[1]Step 5'!D197="","",'[1]Step 5'!D197)</f>
        <v/>
      </c>
      <c r="G205" s="39">
        <f>IF('[1]Step 5'!R197="","",'[1]Step 5'!R197)</f>
        <v>23</v>
      </c>
      <c r="H205" s="36">
        <f>IF('[1]Step 5'!R197="","",'[1]Step 5'!E197)</f>
        <v>6</v>
      </c>
      <c r="I205" s="36">
        <f>IF('[1]Step 5'!R197="","",'[1]Step 5'!F197)</f>
        <v>5</v>
      </c>
      <c r="J205" s="36">
        <f>IF('[1]Step 5'!R197="","",'[1]Step 5'!G197)</f>
        <v>3</v>
      </c>
      <c r="K205" s="36">
        <f>IF('[1]Step 5'!R197="","",'[1]Step 5'!H197)</f>
        <v>5</v>
      </c>
      <c r="L205" s="36">
        <f>IF('[1]Step 5'!R197="","",'[1]Step 5'!I197)</f>
        <v>3</v>
      </c>
      <c r="M205" s="36">
        <f>IF('[1]Step 5'!R197="","",'[1]Step 5'!J197)</f>
        <v>0</v>
      </c>
      <c r="N205" s="36">
        <f>IF('[1]Step 5'!R197="","",'[1]Step 5'!K197)</f>
        <v>0</v>
      </c>
      <c r="O205" s="36">
        <f>IF('[1]Step 5'!R197="","",'[1]Step 5'!L197)</f>
        <v>0</v>
      </c>
      <c r="P205" s="36">
        <f>IF('[1]Step 5'!R197="","",'[1]Step 5'!M197)</f>
        <v>0</v>
      </c>
      <c r="Q205" s="36">
        <f>IF('[1]Step 5'!R197="","",'[1]Step 5'!N197)</f>
        <v>0</v>
      </c>
      <c r="R205" s="36">
        <f>IF('[1]Step 5'!R197="","",'[1]Step 5'!O197)</f>
        <v>1</v>
      </c>
      <c r="S205" s="36">
        <f>IF('[1]Step 5'!R197="","",'[1]Step 5'!P197)</f>
        <v>0</v>
      </c>
      <c r="T205" s="36">
        <f>IF('[1]Step 5'!R197="","",'[1]Step 5'!Q197)</f>
        <v>0</v>
      </c>
      <c r="U205" s="37">
        <f t="shared" ref="U205:U268" si="51">IFERROR(H205/G205,"")</f>
        <v>0.2608695652173913</v>
      </c>
      <c r="V205" s="37">
        <f t="shared" ref="V205:V268" si="52">IFERROR(I205/G205,"")</f>
        <v>0.21739130434782608</v>
      </c>
      <c r="W205" s="37">
        <f t="shared" ref="W205:W268" si="53">IFERROR(J205/G205,"")</f>
        <v>0.13043478260869565</v>
      </c>
      <c r="X205" s="37">
        <f t="shared" ref="X205:X268" si="54">IFERROR(K205/G205,"")</f>
        <v>0.21739130434782608</v>
      </c>
      <c r="Y205" s="37">
        <f t="shared" ref="Y205:Y268" si="55">IFERROR(L205/G205,"")</f>
        <v>0.13043478260869565</v>
      </c>
      <c r="Z205" s="37">
        <f t="shared" ref="Z205:Z268" si="56">IFERROR(M205/G205,"")</f>
        <v>0</v>
      </c>
      <c r="AA205" s="37">
        <f t="shared" ref="AA205:AA268" si="57">IFERROR(N205/G205,"")</f>
        <v>0</v>
      </c>
      <c r="AB205" s="37">
        <f t="shared" ref="AB205:AB268" si="58">IFERROR(O205/G205,"")</f>
        <v>0</v>
      </c>
      <c r="AC205" s="37">
        <f t="shared" ref="AC205:AC268" si="59">IFERROR(P205/G205,"")</f>
        <v>0</v>
      </c>
      <c r="AD205" s="37">
        <f t="shared" ref="AD205:AD268" si="60">IFERROR(Q205/G205,"")</f>
        <v>0</v>
      </c>
      <c r="AE205" s="37">
        <f t="shared" ref="AE205:AE268" si="61">IFERROR(R205/G205,"")</f>
        <v>4.3478260869565216E-2</v>
      </c>
      <c r="AF205" s="37">
        <f t="shared" ref="AF205:AF268" si="62">IFERROR(S205/G205,"")</f>
        <v>0</v>
      </c>
      <c r="AG205" s="37">
        <f t="shared" ref="AG205:AG268" si="63">IFERROR(T205/G205,"")</f>
        <v>0</v>
      </c>
      <c r="AH205" s="37">
        <f t="shared" ref="AH205:AH268" si="64">IFERROR(SUM(H205,I205,J205,P205)/G205,"")</f>
        <v>0.60869565217391308</v>
      </c>
      <c r="AI205" s="37">
        <f t="shared" ref="AI205:AI268" si="65">IFERROR(SUM(K205,L205,M205,Q205)/G205,"")</f>
        <v>0.34782608695652173</v>
      </c>
      <c r="AJ205" s="37">
        <f t="shared" ref="AJ205:AJ268" si="66">IFERROR(SUM(R205,S205,T205)/G205,"")</f>
        <v>4.3478260869565216E-2</v>
      </c>
      <c r="AK205" s="37">
        <f t="shared" ref="AK205:AK268" si="67">IFERROR(SUM(K205,L205,M205,Q205,R205,S205,T205)/G205,"")</f>
        <v>0.39130434782608697</v>
      </c>
    </row>
    <row r="206" spans="1:37" x14ac:dyDescent="0.2">
      <c r="A206" s="33" t="str">
        <f>IF($C206="Grand Total",COUNTIF($A$13:$A205,"►"),IF(AND(G206&lt;&gt;"",G206&gt;9), IF(U206&gt;=0.75,"►",""),""))</f>
        <v/>
      </c>
      <c r="B206" s="34" t="str">
        <f>IF($C206="Grand Total",COUNTIF($B$13:$B205,"►"),IF(AND(G206&lt;&gt;"",G206&gt;9), IF(OR(AI206&gt;=0.25,AJ206&gt;=0.25,AK206&gt;=0.33),"►",""),""))</f>
        <v/>
      </c>
      <c r="C206" s="35" t="str">
        <f>IF('[1]Step 5'!A198="","",'[1]Step 5'!A198)</f>
        <v/>
      </c>
      <c r="D206" s="35" t="str">
        <f>IF('[1]Step 5'!B198="","",'[1]Step 5'!B198)</f>
        <v>2201 Total</v>
      </c>
      <c r="E206" s="35" t="str">
        <f>IF('[1]Step 5'!C198="","",'[1]Step 5'!C198)</f>
        <v/>
      </c>
      <c r="F206" s="35" t="str">
        <f>IF('[1]Step 5'!D198="","",'[1]Step 5'!D198)</f>
        <v/>
      </c>
      <c r="G206" s="39">
        <f>IF('[1]Step 5'!R198="","",'[1]Step 5'!R198)</f>
        <v>79</v>
      </c>
      <c r="H206" s="36">
        <f>IF('[1]Step 5'!R198="","",'[1]Step 5'!E198)</f>
        <v>24</v>
      </c>
      <c r="I206" s="36">
        <f>IF('[1]Step 5'!R198="","",'[1]Step 5'!F198)</f>
        <v>20</v>
      </c>
      <c r="J206" s="36">
        <f>IF('[1]Step 5'!R198="","",'[1]Step 5'!G198)</f>
        <v>10</v>
      </c>
      <c r="K206" s="36">
        <f>IF('[1]Step 5'!R198="","",'[1]Step 5'!H198)</f>
        <v>9</v>
      </c>
      <c r="L206" s="36">
        <f>IF('[1]Step 5'!R198="","",'[1]Step 5'!I198)</f>
        <v>9</v>
      </c>
      <c r="M206" s="36">
        <f>IF('[1]Step 5'!R198="","",'[1]Step 5'!J198)</f>
        <v>0</v>
      </c>
      <c r="N206" s="36">
        <f>IF('[1]Step 5'!R198="","",'[1]Step 5'!K198)</f>
        <v>0</v>
      </c>
      <c r="O206" s="36">
        <f>IF('[1]Step 5'!R198="","",'[1]Step 5'!L198)</f>
        <v>0</v>
      </c>
      <c r="P206" s="36">
        <f>IF('[1]Step 5'!R198="","",'[1]Step 5'!M198)</f>
        <v>0</v>
      </c>
      <c r="Q206" s="36">
        <f>IF('[1]Step 5'!R198="","",'[1]Step 5'!N198)</f>
        <v>0</v>
      </c>
      <c r="R206" s="36">
        <f>IF('[1]Step 5'!R198="","",'[1]Step 5'!O198)</f>
        <v>7</v>
      </c>
      <c r="S206" s="36">
        <f>IF('[1]Step 5'!R198="","",'[1]Step 5'!P198)</f>
        <v>0</v>
      </c>
      <c r="T206" s="36">
        <f>IF('[1]Step 5'!R198="","",'[1]Step 5'!Q198)</f>
        <v>0</v>
      </c>
      <c r="U206" s="37">
        <f t="shared" si="51"/>
        <v>0.30379746835443039</v>
      </c>
      <c r="V206" s="37">
        <f t="shared" si="52"/>
        <v>0.25316455696202533</v>
      </c>
      <c r="W206" s="37">
        <f t="shared" si="53"/>
        <v>0.12658227848101267</v>
      </c>
      <c r="X206" s="37">
        <f t="shared" si="54"/>
        <v>0.11392405063291139</v>
      </c>
      <c r="Y206" s="37">
        <f t="shared" si="55"/>
        <v>0.11392405063291139</v>
      </c>
      <c r="Z206" s="37">
        <f t="shared" si="56"/>
        <v>0</v>
      </c>
      <c r="AA206" s="37">
        <f t="shared" si="57"/>
        <v>0</v>
      </c>
      <c r="AB206" s="37">
        <f t="shared" si="58"/>
        <v>0</v>
      </c>
      <c r="AC206" s="37">
        <f t="shared" si="59"/>
        <v>0</v>
      </c>
      <c r="AD206" s="37">
        <f t="shared" si="60"/>
        <v>0</v>
      </c>
      <c r="AE206" s="37">
        <f t="shared" si="61"/>
        <v>8.8607594936708861E-2</v>
      </c>
      <c r="AF206" s="37">
        <f t="shared" si="62"/>
        <v>0</v>
      </c>
      <c r="AG206" s="37">
        <f t="shared" si="63"/>
        <v>0</v>
      </c>
      <c r="AH206" s="37">
        <f t="shared" si="64"/>
        <v>0.68354430379746833</v>
      </c>
      <c r="AI206" s="37">
        <f t="shared" si="65"/>
        <v>0.22784810126582278</v>
      </c>
      <c r="AJ206" s="37">
        <f t="shared" si="66"/>
        <v>8.8607594936708861E-2</v>
      </c>
      <c r="AK206" s="37">
        <f t="shared" si="67"/>
        <v>0.31645569620253167</v>
      </c>
    </row>
    <row r="207" spans="1:37" x14ac:dyDescent="0.2">
      <c r="A207" s="33" t="str">
        <f>IF($C207="Grand Total",COUNTIF($A$13:$A206,"►"),IF(AND(G207&lt;&gt;"",G207&gt;9), IF(U207&gt;=0.75,"►",""),""))</f>
        <v/>
      </c>
      <c r="B207" s="34" t="str">
        <f>IF($C207="Grand Total",COUNTIF($B$13:$B206,"►"),IF(AND(G207&lt;&gt;"",G207&gt;9), IF(OR(AI207&gt;=0.25,AJ207&gt;=0.25,AK207&gt;=0.33),"►",""),""))</f>
        <v/>
      </c>
      <c r="C207" s="35" t="str">
        <f>IF('[1]Step 5'!A199="","",'[1]Step 5'!A199)</f>
        <v/>
      </c>
      <c r="D207" s="35" t="str">
        <f>IF('[1]Step 5'!B199="","",'[1]Step 5'!B199)</f>
        <v>3351</v>
      </c>
      <c r="E207" s="35" t="str">
        <f>IF('[1]Step 5'!C199="","",'[1]Step 5'!C199)</f>
        <v>Hybrid</v>
      </c>
      <c r="F207" s="35" t="str">
        <f>IF('[1]Step 5'!D199="","",'[1]Step 5'!D199)</f>
        <v>01H</v>
      </c>
      <c r="G207" s="39">
        <f>IF('[1]Step 5'!R199="","",'[1]Step 5'!R199)</f>
        <v>68</v>
      </c>
      <c r="H207" s="36">
        <f>IF('[1]Step 5'!R199="","",'[1]Step 5'!E199)</f>
        <v>48</v>
      </c>
      <c r="I207" s="36">
        <f>IF('[1]Step 5'!R199="","",'[1]Step 5'!F199)</f>
        <v>9</v>
      </c>
      <c r="J207" s="36">
        <f>IF('[1]Step 5'!R199="","",'[1]Step 5'!G199)</f>
        <v>8</v>
      </c>
      <c r="K207" s="36">
        <f>IF('[1]Step 5'!R199="","",'[1]Step 5'!H199)</f>
        <v>2</v>
      </c>
      <c r="L207" s="36">
        <f>IF('[1]Step 5'!R199="","",'[1]Step 5'!I199)</f>
        <v>0</v>
      </c>
      <c r="M207" s="36">
        <f>IF('[1]Step 5'!R199="","",'[1]Step 5'!J199)</f>
        <v>0</v>
      </c>
      <c r="N207" s="36">
        <f>IF('[1]Step 5'!R199="","",'[1]Step 5'!K199)</f>
        <v>0</v>
      </c>
      <c r="O207" s="36">
        <f>IF('[1]Step 5'!R199="","",'[1]Step 5'!L199)</f>
        <v>0</v>
      </c>
      <c r="P207" s="36">
        <f>IF('[1]Step 5'!R199="","",'[1]Step 5'!M199)</f>
        <v>0</v>
      </c>
      <c r="Q207" s="36">
        <f>IF('[1]Step 5'!R199="","",'[1]Step 5'!N199)</f>
        <v>0</v>
      </c>
      <c r="R207" s="36">
        <f>IF('[1]Step 5'!R199="","",'[1]Step 5'!O199)</f>
        <v>1</v>
      </c>
      <c r="S207" s="36">
        <f>IF('[1]Step 5'!R199="","",'[1]Step 5'!P199)</f>
        <v>0</v>
      </c>
      <c r="T207" s="36">
        <f>IF('[1]Step 5'!R199="","",'[1]Step 5'!Q199)</f>
        <v>0</v>
      </c>
      <c r="U207" s="37">
        <f t="shared" si="51"/>
        <v>0.70588235294117652</v>
      </c>
      <c r="V207" s="37">
        <f t="shared" si="52"/>
        <v>0.13235294117647059</v>
      </c>
      <c r="W207" s="37">
        <f t="shared" si="53"/>
        <v>0.11764705882352941</v>
      </c>
      <c r="X207" s="37">
        <f t="shared" si="54"/>
        <v>2.9411764705882353E-2</v>
      </c>
      <c r="Y207" s="37">
        <f t="shared" si="55"/>
        <v>0</v>
      </c>
      <c r="Z207" s="37">
        <f t="shared" si="56"/>
        <v>0</v>
      </c>
      <c r="AA207" s="37">
        <f t="shared" si="57"/>
        <v>0</v>
      </c>
      <c r="AB207" s="37">
        <f t="shared" si="58"/>
        <v>0</v>
      </c>
      <c r="AC207" s="37">
        <f t="shared" si="59"/>
        <v>0</v>
      </c>
      <c r="AD207" s="37">
        <f t="shared" si="60"/>
        <v>0</v>
      </c>
      <c r="AE207" s="37">
        <f t="shared" si="61"/>
        <v>1.4705882352941176E-2</v>
      </c>
      <c r="AF207" s="37">
        <f t="shared" si="62"/>
        <v>0</v>
      </c>
      <c r="AG207" s="37">
        <f t="shared" si="63"/>
        <v>0</v>
      </c>
      <c r="AH207" s="37">
        <f t="shared" si="64"/>
        <v>0.95588235294117652</v>
      </c>
      <c r="AI207" s="37">
        <f t="shared" si="65"/>
        <v>2.9411764705882353E-2</v>
      </c>
      <c r="AJ207" s="37">
        <f t="shared" si="66"/>
        <v>1.4705882352941176E-2</v>
      </c>
      <c r="AK207" s="37">
        <f t="shared" si="67"/>
        <v>4.4117647058823532E-2</v>
      </c>
    </row>
    <row r="208" spans="1:37" x14ac:dyDescent="0.2">
      <c r="A208" s="33" t="str">
        <f>IF($C208="Grand Total",COUNTIF($A$13:$A207,"►"),IF(AND(G208&lt;&gt;"",G208&gt;9), IF(U208&gt;=0.75,"►",""),""))</f>
        <v/>
      </c>
      <c r="B208" s="34" t="str">
        <f>IF($C208="Grand Total",COUNTIF($B$13:$B207,"►"),IF(AND(G208&lt;&gt;"",G208&gt;9), IF(OR(AI208&gt;=0.25,AJ208&gt;=0.25,AK208&gt;=0.33),"►",""),""))</f>
        <v/>
      </c>
      <c r="C208" s="35" t="str">
        <f>IF('[1]Step 5'!A200="","",'[1]Step 5'!A200)</f>
        <v/>
      </c>
      <c r="D208" s="35" t="str">
        <f>IF('[1]Step 5'!B200="","",'[1]Step 5'!B200)</f>
        <v/>
      </c>
      <c r="E208" s="35" t="str">
        <f>IF('[1]Step 5'!C200="","",'[1]Step 5'!C200)</f>
        <v/>
      </c>
      <c r="F208" s="35" t="str">
        <f>IF('[1]Step 5'!D200="","",'[1]Step 5'!D200)</f>
        <v>30H</v>
      </c>
      <c r="G208" s="39">
        <f>IF('[1]Step 5'!R200="","",'[1]Step 5'!R200)</f>
        <v>65</v>
      </c>
      <c r="H208" s="36">
        <f>IF('[1]Step 5'!R200="","",'[1]Step 5'!E200)</f>
        <v>34</v>
      </c>
      <c r="I208" s="36">
        <f>IF('[1]Step 5'!R200="","",'[1]Step 5'!F200)</f>
        <v>18</v>
      </c>
      <c r="J208" s="36">
        <f>IF('[1]Step 5'!R200="","",'[1]Step 5'!G200)</f>
        <v>7</v>
      </c>
      <c r="K208" s="36">
        <f>IF('[1]Step 5'!R200="","",'[1]Step 5'!H200)</f>
        <v>2</v>
      </c>
      <c r="L208" s="36">
        <f>IF('[1]Step 5'!R200="","",'[1]Step 5'!I200)</f>
        <v>1</v>
      </c>
      <c r="M208" s="36">
        <f>IF('[1]Step 5'!R200="","",'[1]Step 5'!J200)</f>
        <v>0</v>
      </c>
      <c r="N208" s="36">
        <f>IF('[1]Step 5'!R200="","",'[1]Step 5'!K200)</f>
        <v>0</v>
      </c>
      <c r="O208" s="36">
        <f>IF('[1]Step 5'!R200="","",'[1]Step 5'!L200)</f>
        <v>0</v>
      </c>
      <c r="P208" s="36">
        <f>IF('[1]Step 5'!R200="","",'[1]Step 5'!M200)</f>
        <v>0</v>
      </c>
      <c r="Q208" s="36">
        <f>IF('[1]Step 5'!R200="","",'[1]Step 5'!N200)</f>
        <v>0</v>
      </c>
      <c r="R208" s="36">
        <f>IF('[1]Step 5'!R200="","",'[1]Step 5'!O200)</f>
        <v>3</v>
      </c>
      <c r="S208" s="36">
        <f>IF('[1]Step 5'!R200="","",'[1]Step 5'!P200)</f>
        <v>0</v>
      </c>
      <c r="T208" s="36">
        <f>IF('[1]Step 5'!R200="","",'[1]Step 5'!Q200)</f>
        <v>0</v>
      </c>
      <c r="U208" s="37">
        <f t="shared" si="51"/>
        <v>0.52307692307692311</v>
      </c>
      <c r="V208" s="37">
        <f t="shared" si="52"/>
        <v>0.27692307692307694</v>
      </c>
      <c r="W208" s="37">
        <f t="shared" si="53"/>
        <v>0.1076923076923077</v>
      </c>
      <c r="X208" s="37">
        <f t="shared" si="54"/>
        <v>3.0769230769230771E-2</v>
      </c>
      <c r="Y208" s="37">
        <f t="shared" si="55"/>
        <v>1.5384615384615385E-2</v>
      </c>
      <c r="Z208" s="37">
        <f t="shared" si="56"/>
        <v>0</v>
      </c>
      <c r="AA208" s="37">
        <f t="shared" si="57"/>
        <v>0</v>
      </c>
      <c r="AB208" s="37">
        <f t="shared" si="58"/>
        <v>0</v>
      </c>
      <c r="AC208" s="37">
        <f t="shared" si="59"/>
        <v>0</v>
      </c>
      <c r="AD208" s="37">
        <f t="shared" si="60"/>
        <v>0</v>
      </c>
      <c r="AE208" s="37">
        <f t="shared" si="61"/>
        <v>4.6153846153846156E-2</v>
      </c>
      <c r="AF208" s="37">
        <f t="shared" si="62"/>
        <v>0</v>
      </c>
      <c r="AG208" s="37">
        <f t="shared" si="63"/>
        <v>0</v>
      </c>
      <c r="AH208" s="37">
        <f t="shared" si="64"/>
        <v>0.90769230769230769</v>
      </c>
      <c r="AI208" s="37">
        <f t="shared" si="65"/>
        <v>4.6153846153846156E-2</v>
      </c>
      <c r="AJ208" s="37">
        <f t="shared" si="66"/>
        <v>4.6153846153846156E-2</v>
      </c>
      <c r="AK208" s="37">
        <f t="shared" si="67"/>
        <v>9.2307692307692313E-2</v>
      </c>
    </row>
    <row r="209" spans="1:37" x14ac:dyDescent="0.2">
      <c r="A209" s="33" t="str">
        <f>IF($C209="Grand Total",COUNTIF($A$13:$A208,"►"),IF(AND(G209&lt;&gt;"",G209&gt;9), IF(U209&gt;=0.75,"►",""),""))</f>
        <v/>
      </c>
      <c r="B209" s="34" t="str">
        <f>IF($C209="Grand Total",COUNTIF($B$13:$B208,"►"),IF(AND(G209&lt;&gt;"",G209&gt;9), IF(OR(AI209&gt;=0.25,AJ209&gt;=0.25,AK209&gt;=0.33),"►",""),""))</f>
        <v/>
      </c>
      <c r="C209" s="35" t="str">
        <f>IF('[1]Step 5'!A201="","",'[1]Step 5'!A201)</f>
        <v/>
      </c>
      <c r="D209" s="35" t="str">
        <f>IF('[1]Step 5'!B201="","",'[1]Step 5'!B201)</f>
        <v/>
      </c>
      <c r="E209" s="35" t="str">
        <f>IF('[1]Step 5'!C201="","",'[1]Step 5'!C201)</f>
        <v>Hybrid Total</v>
      </c>
      <c r="F209" s="35" t="str">
        <f>IF('[1]Step 5'!D201="","",'[1]Step 5'!D201)</f>
        <v/>
      </c>
      <c r="G209" s="39">
        <f>IF('[1]Step 5'!R201="","",'[1]Step 5'!R201)</f>
        <v>133</v>
      </c>
      <c r="H209" s="36">
        <f>IF('[1]Step 5'!R201="","",'[1]Step 5'!E201)</f>
        <v>82</v>
      </c>
      <c r="I209" s="36">
        <f>IF('[1]Step 5'!R201="","",'[1]Step 5'!F201)</f>
        <v>27</v>
      </c>
      <c r="J209" s="36">
        <f>IF('[1]Step 5'!R201="","",'[1]Step 5'!G201)</f>
        <v>15</v>
      </c>
      <c r="K209" s="36">
        <f>IF('[1]Step 5'!R201="","",'[1]Step 5'!H201)</f>
        <v>4</v>
      </c>
      <c r="L209" s="36">
        <f>IF('[1]Step 5'!R201="","",'[1]Step 5'!I201)</f>
        <v>1</v>
      </c>
      <c r="M209" s="36">
        <f>IF('[1]Step 5'!R201="","",'[1]Step 5'!J201)</f>
        <v>0</v>
      </c>
      <c r="N209" s="36">
        <f>IF('[1]Step 5'!R201="","",'[1]Step 5'!K201)</f>
        <v>0</v>
      </c>
      <c r="O209" s="36">
        <f>IF('[1]Step 5'!R201="","",'[1]Step 5'!L201)</f>
        <v>0</v>
      </c>
      <c r="P209" s="36">
        <f>IF('[1]Step 5'!R201="","",'[1]Step 5'!M201)</f>
        <v>0</v>
      </c>
      <c r="Q209" s="36">
        <f>IF('[1]Step 5'!R201="","",'[1]Step 5'!N201)</f>
        <v>0</v>
      </c>
      <c r="R209" s="36">
        <f>IF('[1]Step 5'!R201="","",'[1]Step 5'!O201)</f>
        <v>4</v>
      </c>
      <c r="S209" s="36">
        <f>IF('[1]Step 5'!R201="","",'[1]Step 5'!P201)</f>
        <v>0</v>
      </c>
      <c r="T209" s="36">
        <f>IF('[1]Step 5'!R201="","",'[1]Step 5'!Q201)</f>
        <v>0</v>
      </c>
      <c r="U209" s="37">
        <f t="shared" si="51"/>
        <v>0.61654135338345861</v>
      </c>
      <c r="V209" s="37">
        <f t="shared" si="52"/>
        <v>0.20300751879699247</v>
      </c>
      <c r="W209" s="37">
        <f t="shared" si="53"/>
        <v>0.11278195488721804</v>
      </c>
      <c r="X209" s="37">
        <f t="shared" si="54"/>
        <v>3.007518796992481E-2</v>
      </c>
      <c r="Y209" s="37">
        <f t="shared" si="55"/>
        <v>7.5187969924812026E-3</v>
      </c>
      <c r="Z209" s="37">
        <f t="shared" si="56"/>
        <v>0</v>
      </c>
      <c r="AA209" s="37">
        <f t="shared" si="57"/>
        <v>0</v>
      </c>
      <c r="AB209" s="37">
        <f t="shared" si="58"/>
        <v>0</v>
      </c>
      <c r="AC209" s="37">
        <f t="shared" si="59"/>
        <v>0</v>
      </c>
      <c r="AD209" s="37">
        <f t="shared" si="60"/>
        <v>0</v>
      </c>
      <c r="AE209" s="37">
        <f t="shared" si="61"/>
        <v>3.007518796992481E-2</v>
      </c>
      <c r="AF209" s="37">
        <f t="shared" si="62"/>
        <v>0</v>
      </c>
      <c r="AG209" s="37">
        <f t="shared" si="63"/>
        <v>0</v>
      </c>
      <c r="AH209" s="37">
        <f t="shared" si="64"/>
        <v>0.93233082706766912</v>
      </c>
      <c r="AI209" s="37">
        <f t="shared" si="65"/>
        <v>3.7593984962406013E-2</v>
      </c>
      <c r="AJ209" s="37">
        <f t="shared" si="66"/>
        <v>3.007518796992481E-2</v>
      </c>
      <c r="AK209" s="37">
        <f t="shared" si="67"/>
        <v>6.7669172932330823E-2</v>
      </c>
    </row>
    <row r="210" spans="1:37" x14ac:dyDescent="0.2">
      <c r="A210" s="33" t="str">
        <f>IF($C210="Grand Total",COUNTIF($A$13:$A209,"►"),IF(AND(G210&lt;&gt;"",G210&gt;9), IF(U210&gt;=0.75,"►",""),""))</f>
        <v/>
      </c>
      <c r="B210" s="34" t="str">
        <f>IF($C210="Grand Total",COUNTIF($B$13:$B209,"►"),IF(AND(G210&lt;&gt;"",G210&gt;9), IF(OR(AI210&gt;=0.25,AJ210&gt;=0.25,AK210&gt;=0.33),"►",""),""))</f>
        <v/>
      </c>
      <c r="C210" s="35" t="str">
        <f>IF('[1]Step 5'!A202="","",'[1]Step 5'!A202)</f>
        <v/>
      </c>
      <c r="D210" s="35" t="str">
        <f>IF('[1]Step 5'!B202="","",'[1]Step 5'!B202)</f>
        <v/>
      </c>
      <c r="E210" s="35" t="str">
        <f>IF('[1]Step 5'!C202="","",'[1]Step 5'!C202)</f>
        <v>Online</v>
      </c>
      <c r="F210" s="35" t="str">
        <f>IF('[1]Step 5'!D202="","",'[1]Step 5'!D202)</f>
        <v>02O</v>
      </c>
      <c r="G210" s="39">
        <f>IF('[1]Step 5'!R202="","",'[1]Step 5'!R202)</f>
        <v>28</v>
      </c>
      <c r="H210" s="36">
        <f>IF('[1]Step 5'!R202="","",'[1]Step 5'!E202)</f>
        <v>20</v>
      </c>
      <c r="I210" s="36">
        <f>IF('[1]Step 5'!R202="","",'[1]Step 5'!F202)</f>
        <v>4</v>
      </c>
      <c r="J210" s="36">
        <f>IF('[1]Step 5'!R202="","",'[1]Step 5'!G202)</f>
        <v>2</v>
      </c>
      <c r="K210" s="36">
        <f>IF('[1]Step 5'!R202="","",'[1]Step 5'!H202)</f>
        <v>2</v>
      </c>
      <c r="L210" s="36">
        <f>IF('[1]Step 5'!R202="","",'[1]Step 5'!I202)</f>
        <v>0</v>
      </c>
      <c r="M210" s="36">
        <f>IF('[1]Step 5'!R202="","",'[1]Step 5'!J202)</f>
        <v>0</v>
      </c>
      <c r="N210" s="36">
        <f>IF('[1]Step 5'!R202="","",'[1]Step 5'!K202)</f>
        <v>0</v>
      </c>
      <c r="O210" s="36">
        <f>IF('[1]Step 5'!R202="","",'[1]Step 5'!L202)</f>
        <v>0</v>
      </c>
      <c r="P210" s="36">
        <f>IF('[1]Step 5'!R202="","",'[1]Step 5'!M202)</f>
        <v>0</v>
      </c>
      <c r="Q210" s="36">
        <f>IF('[1]Step 5'!R202="","",'[1]Step 5'!N202)</f>
        <v>0</v>
      </c>
      <c r="R210" s="36">
        <f>IF('[1]Step 5'!R202="","",'[1]Step 5'!O202)</f>
        <v>0</v>
      </c>
      <c r="S210" s="36">
        <f>IF('[1]Step 5'!R202="","",'[1]Step 5'!P202)</f>
        <v>0</v>
      </c>
      <c r="T210" s="36">
        <f>IF('[1]Step 5'!R202="","",'[1]Step 5'!Q202)</f>
        <v>0</v>
      </c>
      <c r="U210" s="37">
        <f t="shared" si="51"/>
        <v>0.7142857142857143</v>
      </c>
      <c r="V210" s="37">
        <f t="shared" si="52"/>
        <v>0.14285714285714285</v>
      </c>
      <c r="W210" s="37">
        <f t="shared" si="53"/>
        <v>7.1428571428571425E-2</v>
      </c>
      <c r="X210" s="37">
        <f t="shared" si="54"/>
        <v>7.1428571428571425E-2</v>
      </c>
      <c r="Y210" s="37">
        <f t="shared" si="55"/>
        <v>0</v>
      </c>
      <c r="Z210" s="37">
        <f t="shared" si="56"/>
        <v>0</v>
      </c>
      <c r="AA210" s="37">
        <f t="shared" si="57"/>
        <v>0</v>
      </c>
      <c r="AB210" s="37">
        <f t="shared" si="58"/>
        <v>0</v>
      </c>
      <c r="AC210" s="37">
        <f t="shared" si="59"/>
        <v>0</v>
      </c>
      <c r="AD210" s="37">
        <f t="shared" si="60"/>
        <v>0</v>
      </c>
      <c r="AE210" s="37">
        <f t="shared" si="61"/>
        <v>0</v>
      </c>
      <c r="AF210" s="37">
        <f t="shared" si="62"/>
        <v>0</v>
      </c>
      <c r="AG210" s="37">
        <f t="shared" si="63"/>
        <v>0</v>
      </c>
      <c r="AH210" s="37">
        <f t="shared" si="64"/>
        <v>0.9285714285714286</v>
      </c>
      <c r="AI210" s="37">
        <f t="shared" si="65"/>
        <v>7.1428571428571425E-2</v>
      </c>
      <c r="AJ210" s="37">
        <f t="shared" si="66"/>
        <v>0</v>
      </c>
      <c r="AK210" s="37">
        <f t="shared" si="67"/>
        <v>7.1428571428571425E-2</v>
      </c>
    </row>
    <row r="211" spans="1:37" x14ac:dyDescent="0.2">
      <c r="A211" s="33" t="str">
        <f>IF($C211="Grand Total",COUNTIF($A$13:$A210,"►"),IF(AND(G211&lt;&gt;"",G211&gt;9), IF(U211&gt;=0.75,"►",""),""))</f>
        <v/>
      </c>
      <c r="B211" s="34" t="str">
        <f>IF($C211="Grand Total",COUNTIF($B$13:$B210,"►"),IF(AND(G211&lt;&gt;"",G211&gt;9), IF(OR(AI211&gt;=0.25,AJ211&gt;=0.25,AK211&gt;=0.33),"►",""),""))</f>
        <v/>
      </c>
      <c r="C211" s="35" t="str">
        <f>IF('[1]Step 5'!A203="","",'[1]Step 5'!A203)</f>
        <v/>
      </c>
      <c r="D211" s="35" t="str">
        <f>IF('[1]Step 5'!B203="","",'[1]Step 5'!B203)</f>
        <v/>
      </c>
      <c r="E211" s="35" t="str">
        <f>IF('[1]Step 5'!C203="","",'[1]Step 5'!C203)</f>
        <v>Online Total</v>
      </c>
      <c r="F211" s="35" t="str">
        <f>IF('[1]Step 5'!D203="","",'[1]Step 5'!D203)</f>
        <v/>
      </c>
      <c r="G211" s="39">
        <f>IF('[1]Step 5'!R203="","",'[1]Step 5'!R203)</f>
        <v>28</v>
      </c>
      <c r="H211" s="36">
        <f>IF('[1]Step 5'!R203="","",'[1]Step 5'!E203)</f>
        <v>20</v>
      </c>
      <c r="I211" s="36">
        <f>IF('[1]Step 5'!R203="","",'[1]Step 5'!F203)</f>
        <v>4</v>
      </c>
      <c r="J211" s="36">
        <f>IF('[1]Step 5'!R203="","",'[1]Step 5'!G203)</f>
        <v>2</v>
      </c>
      <c r="K211" s="36">
        <f>IF('[1]Step 5'!R203="","",'[1]Step 5'!H203)</f>
        <v>2</v>
      </c>
      <c r="L211" s="36">
        <f>IF('[1]Step 5'!R203="","",'[1]Step 5'!I203)</f>
        <v>0</v>
      </c>
      <c r="M211" s="36">
        <f>IF('[1]Step 5'!R203="","",'[1]Step 5'!J203)</f>
        <v>0</v>
      </c>
      <c r="N211" s="36">
        <f>IF('[1]Step 5'!R203="","",'[1]Step 5'!K203)</f>
        <v>0</v>
      </c>
      <c r="O211" s="36">
        <f>IF('[1]Step 5'!R203="","",'[1]Step 5'!L203)</f>
        <v>0</v>
      </c>
      <c r="P211" s="36">
        <f>IF('[1]Step 5'!R203="","",'[1]Step 5'!M203)</f>
        <v>0</v>
      </c>
      <c r="Q211" s="36">
        <f>IF('[1]Step 5'!R203="","",'[1]Step 5'!N203)</f>
        <v>0</v>
      </c>
      <c r="R211" s="36">
        <f>IF('[1]Step 5'!R203="","",'[1]Step 5'!O203)</f>
        <v>0</v>
      </c>
      <c r="S211" s="36">
        <f>IF('[1]Step 5'!R203="","",'[1]Step 5'!P203)</f>
        <v>0</v>
      </c>
      <c r="T211" s="36">
        <f>IF('[1]Step 5'!R203="","",'[1]Step 5'!Q203)</f>
        <v>0</v>
      </c>
      <c r="U211" s="37">
        <f t="shared" si="51"/>
        <v>0.7142857142857143</v>
      </c>
      <c r="V211" s="37">
        <f t="shared" si="52"/>
        <v>0.14285714285714285</v>
      </c>
      <c r="W211" s="37">
        <f t="shared" si="53"/>
        <v>7.1428571428571425E-2</v>
      </c>
      <c r="X211" s="37">
        <f t="shared" si="54"/>
        <v>7.1428571428571425E-2</v>
      </c>
      <c r="Y211" s="37">
        <f t="shared" si="55"/>
        <v>0</v>
      </c>
      <c r="Z211" s="37">
        <f t="shared" si="56"/>
        <v>0</v>
      </c>
      <c r="AA211" s="37">
        <f t="shared" si="57"/>
        <v>0</v>
      </c>
      <c r="AB211" s="37">
        <f t="shared" si="58"/>
        <v>0</v>
      </c>
      <c r="AC211" s="37">
        <f t="shared" si="59"/>
        <v>0</v>
      </c>
      <c r="AD211" s="37">
        <f t="shared" si="60"/>
        <v>0</v>
      </c>
      <c r="AE211" s="37">
        <f t="shared" si="61"/>
        <v>0</v>
      </c>
      <c r="AF211" s="37">
        <f t="shared" si="62"/>
        <v>0</v>
      </c>
      <c r="AG211" s="37">
        <f t="shared" si="63"/>
        <v>0</v>
      </c>
      <c r="AH211" s="37">
        <f t="shared" si="64"/>
        <v>0.9285714285714286</v>
      </c>
      <c r="AI211" s="37">
        <f t="shared" si="65"/>
        <v>7.1428571428571425E-2</v>
      </c>
      <c r="AJ211" s="37">
        <f t="shared" si="66"/>
        <v>0</v>
      </c>
      <c r="AK211" s="37">
        <f t="shared" si="67"/>
        <v>7.1428571428571425E-2</v>
      </c>
    </row>
    <row r="212" spans="1:37" x14ac:dyDescent="0.2">
      <c r="A212" s="33" t="str">
        <f>IF($C212="Grand Total",COUNTIF($A$13:$A211,"►"),IF(AND(G212&lt;&gt;"",G212&gt;9), IF(U212&gt;=0.75,"►",""),""))</f>
        <v/>
      </c>
      <c r="B212" s="34" t="str">
        <f>IF($C212="Grand Total",COUNTIF($B$13:$B211,"►"),IF(AND(G212&lt;&gt;"",G212&gt;9), IF(OR(AI212&gt;=0.25,AJ212&gt;=0.25,AK212&gt;=0.33),"►",""),""))</f>
        <v/>
      </c>
      <c r="C212" s="35" t="str">
        <f>IF('[1]Step 5'!A204="","",'[1]Step 5'!A204)</f>
        <v/>
      </c>
      <c r="D212" s="35" t="str">
        <f>IF('[1]Step 5'!B204="","",'[1]Step 5'!B204)</f>
        <v>3351 Total</v>
      </c>
      <c r="E212" s="35" t="str">
        <f>IF('[1]Step 5'!C204="","",'[1]Step 5'!C204)</f>
        <v/>
      </c>
      <c r="F212" s="35" t="str">
        <f>IF('[1]Step 5'!D204="","",'[1]Step 5'!D204)</f>
        <v/>
      </c>
      <c r="G212" s="39">
        <f>IF('[1]Step 5'!R204="","",'[1]Step 5'!R204)</f>
        <v>161</v>
      </c>
      <c r="H212" s="36">
        <f>IF('[1]Step 5'!R204="","",'[1]Step 5'!E204)</f>
        <v>102</v>
      </c>
      <c r="I212" s="36">
        <f>IF('[1]Step 5'!R204="","",'[1]Step 5'!F204)</f>
        <v>31</v>
      </c>
      <c r="J212" s="36">
        <f>IF('[1]Step 5'!R204="","",'[1]Step 5'!G204)</f>
        <v>17</v>
      </c>
      <c r="K212" s="36">
        <f>IF('[1]Step 5'!R204="","",'[1]Step 5'!H204)</f>
        <v>6</v>
      </c>
      <c r="L212" s="36">
        <f>IF('[1]Step 5'!R204="","",'[1]Step 5'!I204)</f>
        <v>1</v>
      </c>
      <c r="M212" s="36">
        <f>IF('[1]Step 5'!R204="","",'[1]Step 5'!J204)</f>
        <v>0</v>
      </c>
      <c r="N212" s="36">
        <f>IF('[1]Step 5'!R204="","",'[1]Step 5'!K204)</f>
        <v>0</v>
      </c>
      <c r="O212" s="36">
        <f>IF('[1]Step 5'!R204="","",'[1]Step 5'!L204)</f>
        <v>0</v>
      </c>
      <c r="P212" s="36">
        <f>IF('[1]Step 5'!R204="","",'[1]Step 5'!M204)</f>
        <v>0</v>
      </c>
      <c r="Q212" s="36">
        <f>IF('[1]Step 5'!R204="","",'[1]Step 5'!N204)</f>
        <v>0</v>
      </c>
      <c r="R212" s="36">
        <f>IF('[1]Step 5'!R204="","",'[1]Step 5'!O204)</f>
        <v>4</v>
      </c>
      <c r="S212" s="36">
        <f>IF('[1]Step 5'!R204="","",'[1]Step 5'!P204)</f>
        <v>0</v>
      </c>
      <c r="T212" s="36">
        <f>IF('[1]Step 5'!R204="","",'[1]Step 5'!Q204)</f>
        <v>0</v>
      </c>
      <c r="U212" s="37">
        <f t="shared" si="51"/>
        <v>0.63354037267080743</v>
      </c>
      <c r="V212" s="37">
        <f t="shared" si="52"/>
        <v>0.19254658385093168</v>
      </c>
      <c r="W212" s="37">
        <f t="shared" si="53"/>
        <v>0.10559006211180125</v>
      </c>
      <c r="X212" s="37">
        <f t="shared" si="54"/>
        <v>3.7267080745341616E-2</v>
      </c>
      <c r="Y212" s="37">
        <f t="shared" si="55"/>
        <v>6.2111801242236021E-3</v>
      </c>
      <c r="Z212" s="37">
        <f t="shared" si="56"/>
        <v>0</v>
      </c>
      <c r="AA212" s="37">
        <f t="shared" si="57"/>
        <v>0</v>
      </c>
      <c r="AB212" s="37">
        <f t="shared" si="58"/>
        <v>0</v>
      </c>
      <c r="AC212" s="37">
        <f t="shared" si="59"/>
        <v>0</v>
      </c>
      <c r="AD212" s="37">
        <f t="shared" si="60"/>
        <v>0</v>
      </c>
      <c r="AE212" s="37">
        <f t="shared" si="61"/>
        <v>2.4844720496894408E-2</v>
      </c>
      <c r="AF212" s="37">
        <f t="shared" si="62"/>
        <v>0</v>
      </c>
      <c r="AG212" s="37">
        <f t="shared" si="63"/>
        <v>0</v>
      </c>
      <c r="AH212" s="37">
        <f t="shared" si="64"/>
        <v>0.93167701863354035</v>
      </c>
      <c r="AI212" s="37">
        <f t="shared" si="65"/>
        <v>4.3478260869565216E-2</v>
      </c>
      <c r="AJ212" s="37">
        <f t="shared" si="66"/>
        <v>2.4844720496894408E-2</v>
      </c>
      <c r="AK212" s="37">
        <f t="shared" si="67"/>
        <v>6.8322981366459631E-2</v>
      </c>
    </row>
    <row r="213" spans="1:37" x14ac:dyDescent="0.2">
      <c r="A213" s="33" t="str">
        <f>IF($C213="Grand Total",COUNTIF($A$13:$A212,"►"),IF(AND(G213&lt;&gt;"",G213&gt;9), IF(U213&gt;=0.75,"►",""),""))</f>
        <v/>
      </c>
      <c r="B213" s="34" t="str">
        <f>IF($C213="Grand Total",COUNTIF($B$13:$B212,"►"),IF(AND(G213&lt;&gt;"",G213&gt;9), IF(OR(AI213&gt;=0.25,AJ213&gt;=0.25,AK213&gt;=0.33),"►",""),""))</f>
        <v/>
      </c>
      <c r="C213" s="35" t="str">
        <f>IF('[1]Step 5'!A205="","",'[1]Step 5'!A205)</f>
        <v/>
      </c>
      <c r="D213" s="35" t="str">
        <f>IF('[1]Step 5'!B205="","",'[1]Step 5'!B205)</f>
        <v>3354</v>
      </c>
      <c r="E213" s="35" t="str">
        <f>IF('[1]Step 5'!C205="","",'[1]Step 5'!C205)</f>
        <v>Hybrid</v>
      </c>
      <c r="F213" s="35" t="str">
        <f>IF('[1]Step 5'!D205="","",'[1]Step 5'!D205)</f>
        <v>01H</v>
      </c>
      <c r="G213" s="39">
        <f>IF('[1]Step 5'!R205="","",'[1]Step 5'!R205)</f>
        <v>27</v>
      </c>
      <c r="H213" s="36">
        <f>IF('[1]Step 5'!R205="","",'[1]Step 5'!E205)</f>
        <v>15</v>
      </c>
      <c r="I213" s="36">
        <f>IF('[1]Step 5'!R205="","",'[1]Step 5'!F205)</f>
        <v>8</v>
      </c>
      <c r="J213" s="36">
        <f>IF('[1]Step 5'!R205="","",'[1]Step 5'!G205)</f>
        <v>4</v>
      </c>
      <c r="K213" s="36">
        <f>IF('[1]Step 5'!R205="","",'[1]Step 5'!H205)</f>
        <v>0</v>
      </c>
      <c r="L213" s="36">
        <f>IF('[1]Step 5'!R205="","",'[1]Step 5'!I205)</f>
        <v>0</v>
      </c>
      <c r="M213" s="36">
        <f>IF('[1]Step 5'!R205="","",'[1]Step 5'!J205)</f>
        <v>0</v>
      </c>
      <c r="N213" s="36">
        <f>IF('[1]Step 5'!R205="","",'[1]Step 5'!K205)</f>
        <v>0</v>
      </c>
      <c r="O213" s="36">
        <f>IF('[1]Step 5'!R205="","",'[1]Step 5'!L205)</f>
        <v>0</v>
      </c>
      <c r="P213" s="36">
        <f>IF('[1]Step 5'!R205="","",'[1]Step 5'!M205)</f>
        <v>0</v>
      </c>
      <c r="Q213" s="36">
        <f>IF('[1]Step 5'!R205="","",'[1]Step 5'!N205)</f>
        <v>0</v>
      </c>
      <c r="R213" s="36">
        <f>IF('[1]Step 5'!R205="","",'[1]Step 5'!O205)</f>
        <v>0</v>
      </c>
      <c r="S213" s="36">
        <f>IF('[1]Step 5'!R205="","",'[1]Step 5'!P205)</f>
        <v>0</v>
      </c>
      <c r="T213" s="36">
        <f>IF('[1]Step 5'!R205="","",'[1]Step 5'!Q205)</f>
        <v>0</v>
      </c>
      <c r="U213" s="37">
        <f t="shared" si="51"/>
        <v>0.55555555555555558</v>
      </c>
      <c r="V213" s="37">
        <f t="shared" si="52"/>
        <v>0.29629629629629628</v>
      </c>
      <c r="W213" s="37">
        <f t="shared" si="53"/>
        <v>0.14814814814814814</v>
      </c>
      <c r="X213" s="37">
        <f t="shared" si="54"/>
        <v>0</v>
      </c>
      <c r="Y213" s="37">
        <f t="shared" si="55"/>
        <v>0</v>
      </c>
      <c r="Z213" s="37">
        <f t="shared" si="56"/>
        <v>0</v>
      </c>
      <c r="AA213" s="37">
        <f t="shared" si="57"/>
        <v>0</v>
      </c>
      <c r="AB213" s="37">
        <f t="shared" si="58"/>
        <v>0</v>
      </c>
      <c r="AC213" s="37">
        <f t="shared" si="59"/>
        <v>0</v>
      </c>
      <c r="AD213" s="37">
        <f t="shared" si="60"/>
        <v>0</v>
      </c>
      <c r="AE213" s="37">
        <f t="shared" si="61"/>
        <v>0</v>
      </c>
      <c r="AF213" s="37">
        <f t="shared" si="62"/>
        <v>0</v>
      </c>
      <c r="AG213" s="37">
        <f t="shared" si="63"/>
        <v>0</v>
      </c>
      <c r="AH213" s="37">
        <f t="shared" si="64"/>
        <v>1</v>
      </c>
      <c r="AI213" s="37">
        <f t="shared" si="65"/>
        <v>0</v>
      </c>
      <c r="AJ213" s="37">
        <f t="shared" si="66"/>
        <v>0</v>
      </c>
      <c r="AK213" s="37">
        <f t="shared" si="67"/>
        <v>0</v>
      </c>
    </row>
    <row r="214" spans="1:37" x14ac:dyDescent="0.2">
      <c r="A214" s="33" t="str">
        <f>IF($C214="Grand Total",COUNTIF($A$13:$A213,"►"),IF(AND(G214&lt;&gt;"",G214&gt;9), IF(U214&gt;=0.75,"►",""),""))</f>
        <v/>
      </c>
      <c r="B214" s="34" t="str">
        <f>IF($C214="Grand Total",COUNTIF($B$13:$B213,"►"),IF(AND(G214&lt;&gt;"",G214&gt;9), IF(OR(AI214&gt;=0.25,AJ214&gt;=0.25,AK214&gt;=0.33),"►",""),""))</f>
        <v/>
      </c>
      <c r="C214" s="35" t="str">
        <f>IF('[1]Step 5'!A206="","",'[1]Step 5'!A206)</f>
        <v/>
      </c>
      <c r="D214" s="35" t="str">
        <f>IF('[1]Step 5'!B206="","",'[1]Step 5'!B206)</f>
        <v/>
      </c>
      <c r="E214" s="35" t="str">
        <f>IF('[1]Step 5'!C206="","",'[1]Step 5'!C206)</f>
        <v>Hybrid Total</v>
      </c>
      <c r="F214" s="35" t="str">
        <f>IF('[1]Step 5'!D206="","",'[1]Step 5'!D206)</f>
        <v/>
      </c>
      <c r="G214" s="39">
        <f>IF('[1]Step 5'!R206="","",'[1]Step 5'!R206)</f>
        <v>27</v>
      </c>
      <c r="H214" s="36">
        <f>IF('[1]Step 5'!R206="","",'[1]Step 5'!E206)</f>
        <v>15</v>
      </c>
      <c r="I214" s="36">
        <f>IF('[1]Step 5'!R206="","",'[1]Step 5'!F206)</f>
        <v>8</v>
      </c>
      <c r="J214" s="36">
        <f>IF('[1]Step 5'!R206="","",'[1]Step 5'!G206)</f>
        <v>4</v>
      </c>
      <c r="K214" s="36">
        <f>IF('[1]Step 5'!R206="","",'[1]Step 5'!H206)</f>
        <v>0</v>
      </c>
      <c r="L214" s="36">
        <f>IF('[1]Step 5'!R206="","",'[1]Step 5'!I206)</f>
        <v>0</v>
      </c>
      <c r="M214" s="36">
        <f>IF('[1]Step 5'!R206="","",'[1]Step 5'!J206)</f>
        <v>0</v>
      </c>
      <c r="N214" s="36">
        <f>IF('[1]Step 5'!R206="","",'[1]Step 5'!K206)</f>
        <v>0</v>
      </c>
      <c r="O214" s="36">
        <f>IF('[1]Step 5'!R206="","",'[1]Step 5'!L206)</f>
        <v>0</v>
      </c>
      <c r="P214" s="36">
        <f>IF('[1]Step 5'!R206="","",'[1]Step 5'!M206)</f>
        <v>0</v>
      </c>
      <c r="Q214" s="36">
        <f>IF('[1]Step 5'!R206="","",'[1]Step 5'!N206)</f>
        <v>0</v>
      </c>
      <c r="R214" s="36">
        <f>IF('[1]Step 5'!R206="","",'[1]Step 5'!O206)</f>
        <v>0</v>
      </c>
      <c r="S214" s="36">
        <f>IF('[1]Step 5'!R206="","",'[1]Step 5'!P206)</f>
        <v>0</v>
      </c>
      <c r="T214" s="36">
        <f>IF('[1]Step 5'!R206="","",'[1]Step 5'!Q206)</f>
        <v>0</v>
      </c>
      <c r="U214" s="37">
        <f t="shared" si="51"/>
        <v>0.55555555555555558</v>
      </c>
      <c r="V214" s="37">
        <f t="shared" si="52"/>
        <v>0.29629629629629628</v>
      </c>
      <c r="W214" s="37">
        <f t="shared" si="53"/>
        <v>0.14814814814814814</v>
      </c>
      <c r="X214" s="37">
        <f t="shared" si="54"/>
        <v>0</v>
      </c>
      <c r="Y214" s="37">
        <f t="shared" si="55"/>
        <v>0</v>
      </c>
      <c r="Z214" s="37">
        <f t="shared" si="56"/>
        <v>0</v>
      </c>
      <c r="AA214" s="37">
        <f t="shared" si="57"/>
        <v>0</v>
      </c>
      <c r="AB214" s="37">
        <f t="shared" si="58"/>
        <v>0</v>
      </c>
      <c r="AC214" s="37">
        <f t="shared" si="59"/>
        <v>0</v>
      </c>
      <c r="AD214" s="37">
        <f t="shared" si="60"/>
        <v>0</v>
      </c>
      <c r="AE214" s="37">
        <f t="shared" si="61"/>
        <v>0</v>
      </c>
      <c r="AF214" s="37">
        <f t="shared" si="62"/>
        <v>0</v>
      </c>
      <c r="AG214" s="37">
        <f t="shared" si="63"/>
        <v>0</v>
      </c>
      <c r="AH214" s="37">
        <f t="shared" si="64"/>
        <v>1</v>
      </c>
      <c r="AI214" s="37">
        <f t="shared" si="65"/>
        <v>0</v>
      </c>
      <c r="AJ214" s="37">
        <f t="shared" si="66"/>
        <v>0</v>
      </c>
      <c r="AK214" s="37">
        <f t="shared" si="67"/>
        <v>0</v>
      </c>
    </row>
    <row r="215" spans="1:37" x14ac:dyDescent="0.2">
      <c r="A215" s="33" t="str">
        <f>IF($C215="Grand Total",COUNTIF($A$13:$A214,"►"),IF(AND(G215&lt;&gt;"",G215&gt;9), IF(U215&gt;=0.75,"►",""),""))</f>
        <v/>
      </c>
      <c r="B215" s="34" t="str">
        <f>IF($C215="Grand Total",COUNTIF($B$13:$B214,"►"),IF(AND(G215&lt;&gt;"",G215&gt;9), IF(OR(AI215&gt;=0.25,AJ215&gt;=0.25,AK215&gt;=0.33),"►",""),""))</f>
        <v/>
      </c>
      <c r="C215" s="35" t="str">
        <f>IF('[1]Step 5'!A207="","",'[1]Step 5'!A207)</f>
        <v/>
      </c>
      <c r="D215" s="35" t="str">
        <f>IF('[1]Step 5'!B207="","",'[1]Step 5'!B207)</f>
        <v>3354 Total</v>
      </c>
      <c r="E215" s="35" t="str">
        <f>IF('[1]Step 5'!C207="","",'[1]Step 5'!C207)</f>
        <v/>
      </c>
      <c r="F215" s="35" t="str">
        <f>IF('[1]Step 5'!D207="","",'[1]Step 5'!D207)</f>
        <v/>
      </c>
      <c r="G215" s="39">
        <f>IF('[1]Step 5'!R207="","",'[1]Step 5'!R207)</f>
        <v>27</v>
      </c>
      <c r="H215" s="36">
        <f>IF('[1]Step 5'!R207="","",'[1]Step 5'!E207)</f>
        <v>15</v>
      </c>
      <c r="I215" s="36">
        <f>IF('[1]Step 5'!R207="","",'[1]Step 5'!F207)</f>
        <v>8</v>
      </c>
      <c r="J215" s="36">
        <f>IF('[1]Step 5'!R207="","",'[1]Step 5'!G207)</f>
        <v>4</v>
      </c>
      <c r="K215" s="36">
        <f>IF('[1]Step 5'!R207="","",'[1]Step 5'!H207)</f>
        <v>0</v>
      </c>
      <c r="L215" s="36">
        <f>IF('[1]Step 5'!R207="","",'[1]Step 5'!I207)</f>
        <v>0</v>
      </c>
      <c r="M215" s="36">
        <f>IF('[1]Step 5'!R207="","",'[1]Step 5'!J207)</f>
        <v>0</v>
      </c>
      <c r="N215" s="36">
        <f>IF('[1]Step 5'!R207="","",'[1]Step 5'!K207)</f>
        <v>0</v>
      </c>
      <c r="O215" s="36">
        <f>IF('[1]Step 5'!R207="","",'[1]Step 5'!L207)</f>
        <v>0</v>
      </c>
      <c r="P215" s="36">
        <f>IF('[1]Step 5'!R207="","",'[1]Step 5'!M207)</f>
        <v>0</v>
      </c>
      <c r="Q215" s="36">
        <f>IF('[1]Step 5'!R207="","",'[1]Step 5'!N207)</f>
        <v>0</v>
      </c>
      <c r="R215" s="36">
        <f>IF('[1]Step 5'!R207="","",'[1]Step 5'!O207)</f>
        <v>0</v>
      </c>
      <c r="S215" s="36">
        <f>IF('[1]Step 5'!R207="","",'[1]Step 5'!P207)</f>
        <v>0</v>
      </c>
      <c r="T215" s="36">
        <f>IF('[1]Step 5'!R207="","",'[1]Step 5'!Q207)</f>
        <v>0</v>
      </c>
      <c r="U215" s="37">
        <f t="shared" si="51"/>
        <v>0.55555555555555558</v>
      </c>
      <c r="V215" s="37">
        <f t="shared" si="52"/>
        <v>0.29629629629629628</v>
      </c>
      <c r="W215" s="37">
        <f t="shared" si="53"/>
        <v>0.14814814814814814</v>
      </c>
      <c r="X215" s="37">
        <f t="shared" si="54"/>
        <v>0</v>
      </c>
      <c r="Y215" s="37">
        <f t="shared" si="55"/>
        <v>0</v>
      </c>
      <c r="Z215" s="37">
        <f t="shared" si="56"/>
        <v>0</v>
      </c>
      <c r="AA215" s="37">
        <f t="shared" si="57"/>
        <v>0</v>
      </c>
      <c r="AB215" s="37">
        <f t="shared" si="58"/>
        <v>0</v>
      </c>
      <c r="AC215" s="37">
        <f t="shared" si="59"/>
        <v>0</v>
      </c>
      <c r="AD215" s="37">
        <f t="shared" si="60"/>
        <v>0</v>
      </c>
      <c r="AE215" s="37">
        <f t="shared" si="61"/>
        <v>0</v>
      </c>
      <c r="AF215" s="37">
        <f t="shared" si="62"/>
        <v>0</v>
      </c>
      <c r="AG215" s="37">
        <f t="shared" si="63"/>
        <v>0</v>
      </c>
      <c r="AH215" s="37">
        <f t="shared" si="64"/>
        <v>1</v>
      </c>
      <c r="AI215" s="37">
        <f t="shared" si="65"/>
        <v>0</v>
      </c>
      <c r="AJ215" s="37">
        <f t="shared" si="66"/>
        <v>0</v>
      </c>
      <c r="AK215" s="37">
        <f t="shared" si="67"/>
        <v>0</v>
      </c>
    </row>
    <row r="216" spans="1:37" x14ac:dyDescent="0.2">
      <c r="A216" s="33" t="str">
        <f>IF($C216="Grand Total",COUNTIF($A$13:$A215,"►"),IF(AND(G216&lt;&gt;"",G216&gt;9), IF(U216&gt;=0.75,"►",""),""))</f>
        <v/>
      </c>
      <c r="B216" s="34" t="str">
        <f>IF($C216="Grand Total",COUNTIF($B$13:$B215,"►"),IF(AND(G216&lt;&gt;"",G216&gt;9), IF(OR(AI216&gt;=0.25,AJ216&gt;=0.25,AK216&gt;=0.33),"►",""),""))</f>
        <v/>
      </c>
      <c r="C216" s="35" t="str">
        <f>IF('[1]Step 5'!A208="","",'[1]Step 5'!A208)</f>
        <v/>
      </c>
      <c r="D216" s="35" t="str">
        <f>IF('[1]Step 5'!B208="","",'[1]Step 5'!B208)</f>
        <v>3390</v>
      </c>
      <c r="E216" s="35" t="str">
        <f>IF('[1]Step 5'!C208="","",'[1]Step 5'!C208)</f>
        <v>Hybrid</v>
      </c>
      <c r="F216" s="35" t="str">
        <f>IF('[1]Step 5'!D208="","",'[1]Step 5'!D208)</f>
        <v>01H</v>
      </c>
      <c r="G216" s="39">
        <f>IF('[1]Step 5'!R208="","",'[1]Step 5'!R208)</f>
        <v>27</v>
      </c>
      <c r="H216" s="36">
        <f>IF('[1]Step 5'!R208="","",'[1]Step 5'!E208)</f>
        <v>10</v>
      </c>
      <c r="I216" s="36">
        <f>IF('[1]Step 5'!R208="","",'[1]Step 5'!F208)</f>
        <v>10</v>
      </c>
      <c r="J216" s="36">
        <f>IF('[1]Step 5'!R208="","",'[1]Step 5'!G208)</f>
        <v>6</v>
      </c>
      <c r="K216" s="36">
        <f>IF('[1]Step 5'!R208="","",'[1]Step 5'!H208)</f>
        <v>0</v>
      </c>
      <c r="L216" s="36">
        <f>IF('[1]Step 5'!R208="","",'[1]Step 5'!I208)</f>
        <v>1</v>
      </c>
      <c r="M216" s="36">
        <f>IF('[1]Step 5'!R208="","",'[1]Step 5'!J208)</f>
        <v>0</v>
      </c>
      <c r="N216" s="36">
        <f>IF('[1]Step 5'!R208="","",'[1]Step 5'!K208)</f>
        <v>0</v>
      </c>
      <c r="O216" s="36">
        <f>IF('[1]Step 5'!R208="","",'[1]Step 5'!L208)</f>
        <v>0</v>
      </c>
      <c r="P216" s="36">
        <f>IF('[1]Step 5'!R208="","",'[1]Step 5'!M208)</f>
        <v>0</v>
      </c>
      <c r="Q216" s="36">
        <f>IF('[1]Step 5'!R208="","",'[1]Step 5'!N208)</f>
        <v>0</v>
      </c>
      <c r="R216" s="36">
        <f>IF('[1]Step 5'!R208="","",'[1]Step 5'!O208)</f>
        <v>0</v>
      </c>
      <c r="S216" s="36">
        <f>IF('[1]Step 5'!R208="","",'[1]Step 5'!P208)</f>
        <v>0</v>
      </c>
      <c r="T216" s="36">
        <f>IF('[1]Step 5'!R208="","",'[1]Step 5'!Q208)</f>
        <v>0</v>
      </c>
      <c r="U216" s="37">
        <f t="shared" si="51"/>
        <v>0.37037037037037035</v>
      </c>
      <c r="V216" s="37">
        <f t="shared" si="52"/>
        <v>0.37037037037037035</v>
      </c>
      <c r="W216" s="37">
        <f t="shared" si="53"/>
        <v>0.22222222222222221</v>
      </c>
      <c r="X216" s="37">
        <f t="shared" si="54"/>
        <v>0</v>
      </c>
      <c r="Y216" s="37">
        <f t="shared" si="55"/>
        <v>3.7037037037037035E-2</v>
      </c>
      <c r="Z216" s="37">
        <f t="shared" si="56"/>
        <v>0</v>
      </c>
      <c r="AA216" s="37">
        <f t="shared" si="57"/>
        <v>0</v>
      </c>
      <c r="AB216" s="37">
        <f t="shared" si="58"/>
        <v>0</v>
      </c>
      <c r="AC216" s="37">
        <f t="shared" si="59"/>
        <v>0</v>
      </c>
      <c r="AD216" s="37">
        <f t="shared" si="60"/>
        <v>0</v>
      </c>
      <c r="AE216" s="37">
        <f t="shared" si="61"/>
        <v>0</v>
      </c>
      <c r="AF216" s="37">
        <f t="shared" si="62"/>
        <v>0</v>
      </c>
      <c r="AG216" s="37">
        <f t="shared" si="63"/>
        <v>0</v>
      </c>
      <c r="AH216" s="37">
        <f t="shared" si="64"/>
        <v>0.96296296296296291</v>
      </c>
      <c r="AI216" s="37">
        <f t="shared" si="65"/>
        <v>3.7037037037037035E-2</v>
      </c>
      <c r="AJ216" s="37">
        <f t="shared" si="66"/>
        <v>0</v>
      </c>
      <c r="AK216" s="37">
        <f t="shared" si="67"/>
        <v>3.7037037037037035E-2</v>
      </c>
    </row>
    <row r="217" spans="1:37" x14ac:dyDescent="0.2">
      <c r="A217" s="33" t="str">
        <f>IF($C217="Grand Total",COUNTIF($A$13:$A216,"►"),IF(AND(G217&lt;&gt;"",G217&gt;9), IF(U217&gt;=0.75,"►",""),""))</f>
        <v/>
      </c>
      <c r="B217" s="34" t="str">
        <f>IF($C217="Grand Total",COUNTIF($B$13:$B216,"►"),IF(AND(G217&lt;&gt;"",G217&gt;9), IF(OR(AI217&gt;=0.25,AJ217&gt;=0.25,AK217&gt;=0.33),"►",""),""))</f>
        <v/>
      </c>
      <c r="C217" s="35" t="str">
        <f>IF('[1]Step 5'!A209="","",'[1]Step 5'!A209)</f>
        <v/>
      </c>
      <c r="D217" s="35" t="str">
        <f>IF('[1]Step 5'!B209="","",'[1]Step 5'!B209)</f>
        <v/>
      </c>
      <c r="E217" s="35" t="str">
        <f>IF('[1]Step 5'!C209="","",'[1]Step 5'!C209)</f>
        <v>Hybrid Total</v>
      </c>
      <c r="F217" s="35" t="str">
        <f>IF('[1]Step 5'!D209="","",'[1]Step 5'!D209)</f>
        <v/>
      </c>
      <c r="G217" s="39">
        <f>IF('[1]Step 5'!R209="","",'[1]Step 5'!R209)</f>
        <v>27</v>
      </c>
      <c r="H217" s="36">
        <f>IF('[1]Step 5'!R209="","",'[1]Step 5'!E209)</f>
        <v>10</v>
      </c>
      <c r="I217" s="36">
        <f>IF('[1]Step 5'!R209="","",'[1]Step 5'!F209)</f>
        <v>10</v>
      </c>
      <c r="J217" s="36">
        <f>IF('[1]Step 5'!R209="","",'[1]Step 5'!G209)</f>
        <v>6</v>
      </c>
      <c r="K217" s="36">
        <f>IF('[1]Step 5'!R209="","",'[1]Step 5'!H209)</f>
        <v>0</v>
      </c>
      <c r="L217" s="36">
        <f>IF('[1]Step 5'!R209="","",'[1]Step 5'!I209)</f>
        <v>1</v>
      </c>
      <c r="M217" s="36">
        <f>IF('[1]Step 5'!R209="","",'[1]Step 5'!J209)</f>
        <v>0</v>
      </c>
      <c r="N217" s="36">
        <f>IF('[1]Step 5'!R209="","",'[1]Step 5'!K209)</f>
        <v>0</v>
      </c>
      <c r="O217" s="36">
        <f>IF('[1]Step 5'!R209="","",'[1]Step 5'!L209)</f>
        <v>0</v>
      </c>
      <c r="P217" s="36">
        <f>IF('[1]Step 5'!R209="","",'[1]Step 5'!M209)</f>
        <v>0</v>
      </c>
      <c r="Q217" s="36">
        <f>IF('[1]Step 5'!R209="","",'[1]Step 5'!N209)</f>
        <v>0</v>
      </c>
      <c r="R217" s="36">
        <f>IF('[1]Step 5'!R209="","",'[1]Step 5'!O209)</f>
        <v>0</v>
      </c>
      <c r="S217" s="36">
        <f>IF('[1]Step 5'!R209="","",'[1]Step 5'!P209)</f>
        <v>0</v>
      </c>
      <c r="T217" s="36">
        <f>IF('[1]Step 5'!R209="","",'[1]Step 5'!Q209)</f>
        <v>0</v>
      </c>
      <c r="U217" s="37">
        <f t="shared" si="51"/>
        <v>0.37037037037037035</v>
      </c>
      <c r="V217" s="37">
        <f t="shared" si="52"/>
        <v>0.37037037037037035</v>
      </c>
      <c r="W217" s="37">
        <f t="shared" si="53"/>
        <v>0.22222222222222221</v>
      </c>
      <c r="X217" s="37">
        <f t="shared" si="54"/>
        <v>0</v>
      </c>
      <c r="Y217" s="37">
        <f t="shared" si="55"/>
        <v>3.7037037037037035E-2</v>
      </c>
      <c r="Z217" s="37">
        <f t="shared" si="56"/>
        <v>0</v>
      </c>
      <c r="AA217" s="37">
        <f t="shared" si="57"/>
        <v>0</v>
      </c>
      <c r="AB217" s="37">
        <f t="shared" si="58"/>
        <v>0</v>
      </c>
      <c r="AC217" s="37">
        <f t="shared" si="59"/>
        <v>0</v>
      </c>
      <c r="AD217" s="37">
        <f t="shared" si="60"/>
        <v>0</v>
      </c>
      <c r="AE217" s="37">
        <f t="shared" si="61"/>
        <v>0</v>
      </c>
      <c r="AF217" s="37">
        <f t="shared" si="62"/>
        <v>0</v>
      </c>
      <c r="AG217" s="37">
        <f t="shared" si="63"/>
        <v>0</v>
      </c>
      <c r="AH217" s="37">
        <f t="shared" si="64"/>
        <v>0.96296296296296291</v>
      </c>
      <c r="AI217" s="37">
        <f t="shared" si="65"/>
        <v>3.7037037037037035E-2</v>
      </c>
      <c r="AJ217" s="37">
        <f t="shared" si="66"/>
        <v>0</v>
      </c>
      <c r="AK217" s="37">
        <f t="shared" si="67"/>
        <v>3.7037037037037035E-2</v>
      </c>
    </row>
    <row r="218" spans="1:37" x14ac:dyDescent="0.2">
      <c r="A218" s="33" t="str">
        <f>IF($C218="Grand Total",COUNTIF($A$13:$A217,"►"),IF(AND(G218&lt;&gt;"",G218&gt;9), IF(U218&gt;=0.75,"►",""),""))</f>
        <v/>
      </c>
      <c r="B218" s="34" t="str">
        <f>IF($C218="Grand Total",COUNTIF($B$13:$B217,"►"),IF(AND(G218&lt;&gt;"",G218&gt;9), IF(OR(AI218&gt;=0.25,AJ218&gt;=0.25,AK218&gt;=0.33),"►",""),""))</f>
        <v/>
      </c>
      <c r="C218" s="35" t="str">
        <f>IF('[1]Step 5'!A210="","",'[1]Step 5'!A210)</f>
        <v/>
      </c>
      <c r="D218" s="35" t="str">
        <f>IF('[1]Step 5'!B210="","",'[1]Step 5'!B210)</f>
        <v>3390 Total</v>
      </c>
      <c r="E218" s="35" t="str">
        <f>IF('[1]Step 5'!C210="","",'[1]Step 5'!C210)</f>
        <v/>
      </c>
      <c r="F218" s="35" t="str">
        <f>IF('[1]Step 5'!D210="","",'[1]Step 5'!D210)</f>
        <v/>
      </c>
      <c r="G218" s="39">
        <f>IF('[1]Step 5'!R210="","",'[1]Step 5'!R210)</f>
        <v>27</v>
      </c>
      <c r="H218" s="36">
        <f>IF('[1]Step 5'!R210="","",'[1]Step 5'!E210)</f>
        <v>10</v>
      </c>
      <c r="I218" s="36">
        <f>IF('[1]Step 5'!R210="","",'[1]Step 5'!F210)</f>
        <v>10</v>
      </c>
      <c r="J218" s="36">
        <f>IF('[1]Step 5'!R210="","",'[1]Step 5'!G210)</f>
        <v>6</v>
      </c>
      <c r="K218" s="36">
        <f>IF('[1]Step 5'!R210="","",'[1]Step 5'!H210)</f>
        <v>0</v>
      </c>
      <c r="L218" s="36">
        <f>IF('[1]Step 5'!R210="","",'[1]Step 5'!I210)</f>
        <v>1</v>
      </c>
      <c r="M218" s="36">
        <f>IF('[1]Step 5'!R210="","",'[1]Step 5'!J210)</f>
        <v>0</v>
      </c>
      <c r="N218" s="36">
        <f>IF('[1]Step 5'!R210="","",'[1]Step 5'!K210)</f>
        <v>0</v>
      </c>
      <c r="O218" s="36">
        <f>IF('[1]Step 5'!R210="","",'[1]Step 5'!L210)</f>
        <v>0</v>
      </c>
      <c r="P218" s="36">
        <f>IF('[1]Step 5'!R210="","",'[1]Step 5'!M210)</f>
        <v>0</v>
      </c>
      <c r="Q218" s="36">
        <f>IF('[1]Step 5'!R210="","",'[1]Step 5'!N210)</f>
        <v>0</v>
      </c>
      <c r="R218" s="36">
        <f>IF('[1]Step 5'!R210="","",'[1]Step 5'!O210)</f>
        <v>0</v>
      </c>
      <c r="S218" s="36">
        <f>IF('[1]Step 5'!R210="","",'[1]Step 5'!P210)</f>
        <v>0</v>
      </c>
      <c r="T218" s="36">
        <f>IF('[1]Step 5'!R210="","",'[1]Step 5'!Q210)</f>
        <v>0</v>
      </c>
      <c r="U218" s="37">
        <f t="shared" si="51"/>
        <v>0.37037037037037035</v>
      </c>
      <c r="V218" s="37">
        <f t="shared" si="52"/>
        <v>0.37037037037037035</v>
      </c>
      <c r="W218" s="37">
        <f t="shared" si="53"/>
        <v>0.22222222222222221</v>
      </c>
      <c r="X218" s="37">
        <f t="shared" si="54"/>
        <v>0</v>
      </c>
      <c r="Y218" s="37">
        <f t="shared" si="55"/>
        <v>3.7037037037037035E-2</v>
      </c>
      <c r="Z218" s="37">
        <f t="shared" si="56"/>
        <v>0</v>
      </c>
      <c r="AA218" s="37">
        <f t="shared" si="57"/>
        <v>0</v>
      </c>
      <c r="AB218" s="37">
        <f t="shared" si="58"/>
        <v>0</v>
      </c>
      <c r="AC218" s="37">
        <f t="shared" si="59"/>
        <v>0</v>
      </c>
      <c r="AD218" s="37">
        <f t="shared" si="60"/>
        <v>0</v>
      </c>
      <c r="AE218" s="37">
        <f t="shared" si="61"/>
        <v>0</v>
      </c>
      <c r="AF218" s="37">
        <f t="shared" si="62"/>
        <v>0</v>
      </c>
      <c r="AG218" s="37">
        <f t="shared" si="63"/>
        <v>0</v>
      </c>
      <c r="AH218" s="37">
        <f t="shared" si="64"/>
        <v>0.96296296296296291</v>
      </c>
      <c r="AI218" s="37">
        <f t="shared" si="65"/>
        <v>3.7037037037037035E-2</v>
      </c>
      <c r="AJ218" s="37">
        <f t="shared" si="66"/>
        <v>0</v>
      </c>
      <c r="AK218" s="37">
        <f t="shared" si="67"/>
        <v>3.7037037037037035E-2</v>
      </c>
    </row>
    <row r="219" spans="1:37" x14ac:dyDescent="0.2">
      <c r="A219" s="33" t="str">
        <f>IF($C219="Grand Total",COUNTIF($A$13:$A218,"►"),IF(AND(G219&lt;&gt;"",G219&gt;9), IF(U219&gt;=0.75,"►",""),""))</f>
        <v/>
      </c>
      <c r="B219" s="34" t="str">
        <f>IF($C219="Grand Total",COUNTIF($B$13:$B218,"►"),IF(AND(G219&lt;&gt;"",G219&gt;9), IF(OR(AI219&gt;=0.25,AJ219&gt;=0.25,AK219&gt;=0.33),"►",""),""))</f>
        <v/>
      </c>
      <c r="C219" s="35" t="str">
        <f>IF('[1]Step 5'!A211="","",'[1]Step 5'!A211)</f>
        <v>MGIS Total</v>
      </c>
      <c r="D219" s="35" t="str">
        <f>IF('[1]Step 5'!B211="","",'[1]Step 5'!B211)</f>
        <v/>
      </c>
      <c r="E219" s="35" t="str">
        <f>IF('[1]Step 5'!C211="","",'[1]Step 5'!C211)</f>
        <v/>
      </c>
      <c r="F219" s="35" t="str">
        <f>IF('[1]Step 5'!D211="","",'[1]Step 5'!D211)</f>
        <v/>
      </c>
      <c r="G219" s="39">
        <f>IF('[1]Step 5'!R211="","",'[1]Step 5'!R211)</f>
        <v>294</v>
      </c>
      <c r="H219" s="36">
        <f>IF('[1]Step 5'!R211="","",'[1]Step 5'!E211)</f>
        <v>151</v>
      </c>
      <c r="I219" s="36">
        <f>IF('[1]Step 5'!R211="","",'[1]Step 5'!F211)</f>
        <v>69</v>
      </c>
      <c r="J219" s="36">
        <f>IF('[1]Step 5'!R211="","",'[1]Step 5'!G211)</f>
        <v>37</v>
      </c>
      <c r="K219" s="36">
        <f>IF('[1]Step 5'!R211="","",'[1]Step 5'!H211)</f>
        <v>15</v>
      </c>
      <c r="L219" s="36">
        <f>IF('[1]Step 5'!R211="","",'[1]Step 5'!I211)</f>
        <v>11</v>
      </c>
      <c r="M219" s="36">
        <f>IF('[1]Step 5'!R211="","",'[1]Step 5'!J211)</f>
        <v>0</v>
      </c>
      <c r="N219" s="36">
        <f>IF('[1]Step 5'!R211="","",'[1]Step 5'!K211)</f>
        <v>0</v>
      </c>
      <c r="O219" s="36">
        <f>IF('[1]Step 5'!R211="","",'[1]Step 5'!L211)</f>
        <v>0</v>
      </c>
      <c r="P219" s="36">
        <f>IF('[1]Step 5'!R211="","",'[1]Step 5'!M211)</f>
        <v>0</v>
      </c>
      <c r="Q219" s="36">
        <f>IF('[1]Step 5'!R211="","",'[1]Step 5'!N211)</f>
        <v>0</v>
      </c>
      <c r="R219" s="36">
        <f>IF('[1]Step 5'!R211="","",'[1]Step 5'!O211)</f>
        <v>11</v>
      </c>
      <c r="S219" s="36">
        <f>IF('[1]Step 5'!R211="","",'[1]Step 5'!P211)</f>
        <v>0</v>
      </c>
      <c r="T219" s="36">
        <f>IF('[1]Step 5'!R211="","",'[1]Step 5'!Q211)</f>
        <v>0</v>
      </c>
      <c r="U219" s="37">
        <f t="shared" si="51"/>
        <v>0.51360544217687076</v>
      </c>
      <c r="V219" s="37">
        <f t="shared" si="52"/>
        <v>0.23469387755102042</v>
      </c>
      <c r="W219" s="37">
        <f t="shared" si="53"/>
        <v>0.12585034013605442</v>
      </c>
      <c r="X219" s="37">
        <f t="shared" si="54"/>
        <v>5.1020408163265307E-2</v>
      </c>
      <c r="Y219" s="37">
        <f t="shared" si="55"/>
        <v>3.7414965986394558E-2</v>
      </c>
      <c r="Z219" s="37">
        <f t="shared" si="56"/>
        <v>0</v>
      </c>
      <c r="AA219" s="37">
        <f t="shared" si="57"/>
        <v>0</v>
      </c>
      <c r="AB219" s="37">
        <f t="shared" si="58"/>
        <v>0</v>
      </c>
      <c r="AC219" s="37">
        <f t="shared" si="59"/>
        <v>0</v>
      </c>
      <c r="AD219" s="37">
        <f t="shared" si="60"/>
        <v>0</v>
      </c>
      <c r="AE219" s="37">
        <f t="shared" si="61"/>
        <v>3.7414965986394558E-2</v>
      </c>
      <c r="AF219" s="37">
        <f t="shared" si="62"/>
        <v>0</v>
      </c>
      <c r="AG219" s="37">
        <f t="shared" si="63"/>
        <v>0</v>
      </c>
      <c r="AH219" s="37">
        <f t="shared" si="64"/>
        <v>0.87414965986394555</v>
      </c>
      <c r="AI219" s="37">
        <f t="shared" si="65"/>
        <v>8.8435374149659865E-2</v>
      </c>
      <c r="AJ219" s="37">
        <f t="shared" si="66"/>
        <v>3.7414965986394558E-2</v>
      </c>
      <c r="AK219" s="37">
        <f t="shared" si="67"/>
        <v>0.12585034013605442</v>
      </c>
    </row>
    <row r="220" spans="1:37" x14ac:dyDescent="0.2">
      <c r="A220" s="33" t="str">
        <f>IF($C220="Grand Total",COUNTIF($A$13:$A219,"►"),IF(AND(G220&lt;&gt;"",G220&gt;9), IF(U220&gt;=0.75,"►",""),""))</f>
        <v/>
      </c>
      <c r="B220" s="34" t="str">
        <f>IF($C220="Grand Total",COUNTIF($B$13:$B219,"►"),IF(AND(G220&lt;&gt;"",G220&gt;9), IF(OR(AI220&gt;=0.25,AJ220&gt;=0.25,AK220&gt;=0.33),"►",""),""))</f>
        <v/>
      </c>
      <c r="C220" s="35" t="str">
        <f>IF('[1]Step 5'!A212="","",'[1]Step 5'!A212)</f>
        <v>MNGT</v>
      </c>
      <c r="D220" s="35" t="str">
        <f>IF('[1]Step 5'!B212="","",'[1]Step 5'!B212)</f>
        <v>3051</v>
      </c>
      <c r="E220" s="35" t="str">
        <f>IF('[1]Step 5'!C212="","",'[1]Step 5'!C212)</f>
        <v>Online</v>
      </c>
      <c r="F220" s="35" t="str">
        <f>IF('[1]Step 5'!D212="","",'[1]Step 5'!D212)</f>
        <v>02O</v>
      </c>
      <c r="G220" s="39">
        <f>IF('[1]Step 5'!R212="","",'[1]Step 5'!R212)</f>
        <v>30</v>
      </c>
      <c r="H220" s="36">
        <f>IF('[1]Step 5'!R212="","",'[1]Step 5'!E212)</f>
        <v>20</v>
      </c>
      <c r="I220" s="36">
        <f>IF('[1]Step 5'!R212="","",'[1]Step 5'!F212)</f>
        <v>8</v>
      </c>
      <c r="J220" s="36">
        <f>IF('[1]Step 5'!R212="","",'[1]Step 5'!G212)</f>
        <v>2</v>
      </c>
      <c r="K220" s="36">
        <f>IF('[1]Step 5'!R212="","",'[1]Step 5'!H212)</f>
        <v>0</v>
      </c>
      <c r="L220" s="36">
        <f>IF('[1]Step 5'!R212="","",'[1]Step 5'!I212)</f>
        <v>0</v>
      </c>
      <c r="M220" s="36">
        <f>IF('[1]Step 5'!R212="","",'[1]Step 5'!J212)</f>
        <v>0</v>
      </c>
      <c r="N220" s="36">
        <f>IF('[1]Step 5'!R212="","",'[1]Step 5'!K212)</f>
        <v>0</v>
      </c>
      <c r="O220" s="36">
        <f>IF('[1]Step 5'!R212="","",'[1]Step 5'!L212)</f>
        <v>0</v>
      </c>
      <c r="P220" s="36">
        <f>IF('[1]Step 5'!R212="","",'[1]Step 5'!M212)</f>
        <v>0</v>
      </c>
      <c r="Q220" s="36">
        <f>IF('[1]Step 5'!R212="","",'[1]Step 5'!N212)</f>
        <v>0</v>
      </c>
      <c r="R220" s="36">
        <f>IF('[1]Step 5'!R212="","",'[1]Step 5'!O212)</f>
        <v>0</v>
      </c>
      <c r="S220" s="36">
        <f>IF('[1]Step 5'!R212="","",'[1]Step 5'!P212)</f>
        <v>0</v>
      </c>
      <c r="T220" s="36">
        <f>IF('[1]Step 5'!R212="","",'[1]Step 5'!Q212)</f>
        <v>0</v>
      </c>
      <c r="U220" s="37">
        <f t="shared" si="51"/>
        <v>0.66666666666666663</v>
      </c>
      <c r="V220" s="37">
        <f t="shared" si="52"/>
        <v>0.26666666666666666</v>
      </c>
      <c r="W220" s="37">
        <f t="shared" si="53"/>
        <v>6.6666666666666666E-2</v>
      </c>
      <c r="X220" s="37">
        <f t="shared" si="54"/>
        <v>0</v>
      </c>
      <c r="Y220" s="37">
        <f t="shared" si="55"/>
        <v>0</v>
      </c>
      <c r="Z220" s="37">
        <f t="shared" si="56"/>
        <v>0</v>
      </c>
      <c r="AA220" s="37">
        <f t="shared" si="57"/>
        <v>0</v>
      </c>
      <c r="AB220" s="37">
        <f t="shared" si="58"/>
        <v>0</v>
      </c>
      <c r="AC220" s="37">
        <f t="shared" si="59"/>
        <v>0</v>
      </c>
      <c r="AD220" s="37">
        <f t="shared" si="60"/>
        <v>0</v>
      </c>
      <c r="AE220" s="37">
        <f t="shared" si="61"/>
        <v>0</v>
      </c>
      <c r="AF220" s="37">
        <f t="shared" si="62"/>
        <v>0</v>
      </c>
      <c r="AG220" s="37">
        <f t="shared" si="63"/>
        <v>0</v>
      </c>
      <c r="AH220" s="37">
        <f t="shared" si="64"/>
        <v>1</v>
      </c>
      <c r="AI220" s="37">
        <f t="shared" si="65"/>
        <v>0</v>
      </c>
      <c r="AJ220" s="37">
        <f t="shared" si="66"/>
        <v>0</v>
      </c>
      <c r="AK220" s="37">
        <f t="shared" si="67"/>
        <v>0</v>
      </c>
    </row>
    <row r="221" spans="1:37" x14ac:dyDescent="0.2">
      <c r="A221" s="33" t="str">
        <f>IF($C221="Grand Total",COUNTIF($A$13:$A220,"►"),IF(AND(G221&lt;&gt;"",G221&gt;9), IF(U221&gt;=0.75,"►",""),""))</f>
        <v/>
      </c>
      <c r="B221" s="34" t="str">
        <f>IF($C221="Grand Total",COUNTIF($B$13:$B220,"►"),IF(AND(G221&lt;&gt;"",G221&gt;9), IF(OR(AI221&gt;=0.25,AJ221&gt;=0.25,AK221&gt;=0.33),"►",""),""))</f>
        <v/>
      </c>
      <c r="C221" s="35" t="str">
        <f>IF('[1]Step 5'!A213="","",'[1]Step 5'!A213)</f>
        <v/>
      </c>
      <c r="D221" s="35" t="str">
        <f>IF('[1]Step 5'!B213="","",'[1]Step 5'!B213)</f>
        <v/>
      </c>
      <c r="E221" s="35" t="str">
        <f>IF('[1]Step 5'!C213="","",'[1]Step 5'!C213)</f>
        <v>Online Total</v>
      </c>
      <c r="F221" s="35" t="str">
        <f>IF('[1]Step 5'!D213="","",'[1]Step 5'!D213)</f>
        <v/>
      </c>
      <c r="G221" s="39">
        <f>IF('[1]Step 5'!R213="","",'[1]Step 5'!R213)</f>
        <v>30</v>
      </c>
      <c r="H221" s="36">
        <f>IF('[1]Step 5'!R213="","",'[1]Step 5'!E213)</f>
        <v>20</v>
      </c>
      <c r="I221" s="36">
        <f>IF('[1]Step 5'!R213="","",'[1]Step 5'!F213)</f>
        <v>8</v>
      </c>
      <c r="J221" s="36">
        <f>IF('[1]Step 5'!R213="","",'[1]Step 5'!G213)</f>
        <v>2</v>
      </c>
      <c r="K221" s="36">
        <f>IF('[1]Step 5'!R213="","",'[1]Step 5'!H213)</f>
        <v>0</v>
      </c>
      <c r="L221" s="36">
        <f>IF('[1]Step 5'!R213="","",'[1]Step 5'!I213)</f>
        <v>0</v>
      </c>
      <c r="M221" s="36">
        <f>IF('[1]Step 5'!R213="","",'[1]Step 5'!J213)</f>
        <v>0</v>
      </c>
      <c r="N221" s="36">
        <f>IF('[1]Step 5'!R213="","",'[1]Step 5'!K213)</f>
        <v>0</v>
      </c>
      <c r="O221" s="36">
        <f>IF('[1]Step 5'!R213="","",'[1]Step 5'!L213)</f>
        <v>0</v>
      </c>
      <c r="P221" s="36">
        <f>IF('[1]Step 5'!R213="","",'[1]Step 5'!M213)</f>
        <v>0</v>
      </c>
      <c r="Q221" s="36">
        <f>IF('[1]Step 5'!R213="","",'[1]Step 5'!N213)</f>
        <v>0</v>
      </c>
      <c r="R221" s="36">
        <f>IF('[1]Step 5'!R213="","",'[1]Step 5'!O213)</f>
        <v>0</v>
      </c>
      <c r="S221" s="36">
        <f>IF('[1]Step 5'!R213="","",'[1]Step 5'!P213)</f>
        <v>0</v>
      </c>
      <c r="T221" s="36">
        <f>IF('[1]Step 5'!R213="","",'[1]Step 5'!Q213)</f>
        <v>0</v>
      </c>
      <c r="U221" s="37">
        <f t="shared" si="51"/>
        <v>0.66666666666666663</v>
      </c>
      <c r="V221" s="37">
        <f t="shared" si="52"/>
        <v>0.26666666666666666</v>
      </c>
      <c r="W221" s="37">
        <f t="shared" si="53"/>
        <v>6.6666666666666666E-2</v>
      </c>
      <c r="X221" s="37">
        <f t="shared" si="54"/>
        <v>0</v>
      </c>
      <c r="Y221" s="37">
        <f t="shared" si="55"/>
        <v>0</v>
      </c>
      <c r="Z221" s="37">
        <f t="shared" si="56"/>
        <v>0</v>
      </c>
      <c r="AA221" s="37">
        <f t="shared" si="57"/>
        <v>0</v>
      </c>
      <c r="AB221" s="37">
        <f t="shared" si="58"/>
        <v>0</v>
      </c>
      <c r="AC221" s="37">
        <f t="shared" si="59"/>
        <v>0</v>
      </c>
      <c r="AD221" s="37">
        <f t="shared" si="60"/>
        <v>0</v>
      </c>
      <c r="AE221" s="37">
        <f t="shared" si="61"/>
        <v>0</v>
      </c>
      <c r="AF221" s="37">
        <f t="shared" si="62"/>
        <v>0</v>
      </c>
      <c r="AG221" s="37">
        <f t="shared" si="63"/>
        <v>0</v>
      </c>
      <c r="AH221" s="37">
        <f t="shared" si="64"/>
        <v>1</v>
      </c>
      <c r="AI221" s="37">
        <f t="shared" si="65"/>
        <v>0</v>
      </c>
      <c r="AJ221" s="37">
        <f t="shared" si="66"/>
        <v>0</v>
      </c>
      <c r="AK221" s="37">
        <f t="shared" si="67"/>
        <v>0</v>
      </c>
    </row>
    <row r="222" spans="1:37" x14ac:dyDescent="0.2">
      <c r="A222" s="33" t="str">
        <f>IF($C222="Grand Total",COUNTIF($A$13:$A221,"►"),IF(AND(G222&lt;&gt;"",G222&gt;9), IF(U222&gt;=0.75,"►",""),""))</f>
        <v/>
      </c>
      <c r="B222" s="34" t="str">
        <f>IF($C222="Grand Total",COUNTIF($B$13:$B221,"►"),IF(AND(G222&lt;&gt;"",G222&gt;9), IF(OR(AI222&gt;=0.25,AJ222&gt;=0.25,AK222&gt;=0.33),"►",""),""))</f>
        <v/>
      </c>
      <c r="C222" s="35" t="str">
        <f>IF('[1]Step 5'!A214="","",'[1]Step 5'!A214)</f>
        <v/>
      </c>
      <c r="D222" s="35" t="str">
        <f>IF('[1]Step 5'!B214="","",'[1]Step 5'!B214)</f>
        <v>3051 Total</v>
      </c>
      <c r="E222" s="35" t="str">
        <f>IF('[1]Step 5'!C214="","",'[1]Step 5'!C214)</f>
        <v/>
      </c>
      <c r="F222" s="35" t="str">
        <f>IF('[1]Step 5'!D214="","",'[1]Step 5'!D214)</f>
        <v/>
      </c>
      <c r="G222" s="39">
        <f>IF('[1]Step 5'!R214="","",'[1]Step 5'!R214)</f>
        <v>30</v>
      </c>
      <c r="H222" s="36">
        <f>IF('[1]Step 5'!R214="","",'[1]Step 5'!E214)</f>
        <v>20</v>
      </c>
      <c r="I222" s="36">
        <f>IF('[1]Step 5'!R214="","",'[1]Step 5'!F214)</f>
        <v>8</v>
      </c>
      <c r="J222" s="36">
        <f>IF('[1]Step 5'!R214="","",'[1]Step 5'!G214)</f>
        <v>2</v>
      </c>
      <c r="K222" s="36">
        <f>IF('[1]Step 5'!R214="","",'[1]Step 5'!H214)</f>
        <v>0</v>
      </c>
      <c r="L222" s="36">
        <f>IF('[1]Step 5'!R214="","",'[1]Step 5'!I214)</f>
        <v>0</v>
      </c>
      <c r="M222" s="36">
        <f>IF('[1]Step 5'!R214="","",'[1]Step 5'!J214)</f>
        <v>0</v>
      </c>
      <c r="N222" s="36">
        <f>IF('[1]Step 5'!R214="","",'[1]Step 5'!K214)</f>
        <v>0</v>
      </c>
      <c r="O222" s="36">
        <f>IF('[1]Step 5'!R214="","",'[1]Step 5'!L214)</f>
        <v>0</v>
      </c>
      <c r="P222" s="36">
        <f>IF('[1]Step 5'!R214="","",'[1]Step 5'!M214)</f>
        <v>0</v>
      </c>
      <c r="Q222" s="36">
        <f>IF('[1]Step 5'!R214="","",'[1]Step 5'!N214)</f>
        <v>0</v>
      </c>
      <c r="R222" s="36">
        <f>IF('[1]Step 5'!R214="","",'[1]Step 5'!O214)</f>
        <v>0</v>
      </c>
      <c r="S222" s="36">
        <f>IF('[1]Step 5'!R214="","",'[1]Step 5'!P214)</f>
        <v>0</v>
      </c>
      <c r="T222" s="36">
        <f>IF('[1]Step 5'!R214="","",'[1]Step 5'!Q214)</f>
        <v>0</v>
      </c>
      <c r="U222" s="37">
        <f t="shared" si="51"/>
        <v>0.66666666666666663</v>
      </c>
      <c r="V222" s="37">
        <f t="shared" si="52"/>
        <v>0.26666666666666666</v>
      </c>
      <c r="W222" s="37">
        <f t="shared" si="53"/>
        <v>6.6666666666666666E-2</v>
      </c>
      <c r="X222" s="37">
        <f t="shared" si="54"/>
        <v>0</v>
      </c>
      <c r="Y222" s="37">
        <f t="shared" si="55"/>
        <v>0</v>
      </c>
      <c r="Z222" s="37">
        <f t="shared" si="56"/>
        <v>0</v>
      </c>
      <c r="AA222" s="37">
        <f t="shared" si="57"/>
        <v>0</v>
      </c>
      <c r="AB222" s="37">
        <f t="shared" si="58"/>
        <v>0</v>
      </c>
      <c r="AC222" s="37">
        <f t="shared" si="59"/>
        <v>0</v>
      </c>
      <c r="AD222" s="37">
        <f t="shared" si="60"/>
        <v>0</v>
      </c>
      <c r="AE222" s="37">
        <f t="shared" si="61"/>
        <v>0</v>
      </c>
      <c r="AF222" s="37">
        <f t="shared" si="62"/>
        <v>0</v>
      </c>
      <c r="AG222" s="37">
        <f t="shared" si="63"/>
        <v>0</v>
      </c>
      <c r="AH222" s="37">
        <f t="shared" si="64"/>
        <v>1</v>
      </c>
      <c r="AI222" s="37">
        <f t="shared" si="65"/>
        <v>0</v>
      </c>
      <c r="AJ222" s="37">
        <f t="shared" si="66"/>
        <v>0</v>
      </c>
      <c r="AK222" s="37">
        <f t="shared" si="67"/>
        <v>0</v>
      </c>
    </row>
    <row r="223" spans="1:37" x14ac:dyDescent="0.2">
      <c r="A223" s="33" t="str">
        <f>IF($C223="Grand Total",COUNTIF($A$13:$A222,"►"),IF(AND(G223&lt;&gt;"",G223&gt;9), IF(U223&gt;=0.75,"►",""),""))</f>
        <v/>
      </c>
      <c r="B223" s="34" t="str">
        <f>IF($C223="Grand Total",COUNTIF($B$13:$B222,"►"),IF(AND(G223&lt;&gt;"",G223&gt;9), IF(OR(AI223&gt;=0.25,AJ223&gt;=0.25,AK223&gt;=0.33),"►",""),""))</f>
        <v/>
      </c>
      <c r="C223" s="35" t="str">
        <f>IF('[1]Step 5'!A215="","",'[1]Step 5'!A215)</f>
        <v/>
      </c>
      <c r="D223" s="35" t="str">
        <f>IF('[1]Step 5'!B215="","",'[1]Step 5'!B215)</f>
        <v>4610</v>
      </c>
      <c r="E223" s="35" t="str">
        <f>IF('[1]Step 5'!C215="","",'[1]Step 5'!C215)</f>
        <v>Hybrid</v>
      </c>
      <c r="F223" s="35" t="str">
        <f>IF('[1]Step 5'!D215="","",'[1]Step 5'!D215)</f>
        <v>01H</v>
      </c>
      <c r="G223" s="39">
        <f>IF('[1]Step 5'!R215="","",'[1]Step 5'!R215)</f>
        <v>30</v>
      </c>
      <c r="H223" s="36">
        <f>IF('[1]Step 5'!R215="","",'[1]Step 5'!E215)</f>
        <v>17</v>
      </c>
      <c r="I223" s="36">
        <f>IF('[1]Step 5'!R215="","",'[1]Step 5'!F215)</f>
        <v>8</v>
      </c>
      <c r="J223" s="36">
        <f>IF('[1]Step 5'!R215="","",'[1]Step 5'!G215)</f>
        <v>5</v>
      </c>
      <c r="K223" s="36">
        <f>IF('[1]Step 5'!R215="","",'[1]Step 5'!H215)</f>
        <v>0</v>
      </c>
      <c r="L223" s="36">
        <f>IF('[1]Step 5'!R215="","",'[1]Step 5'!I215)</f>
        <v>0</v>
      </c>
      <c r="M223" s="36">
        <f>IF('[1]Step 5'!R215="","",'[1]Step 5'!J215)</f>
        <v>0</v>
      </c>
      <c r="N223" s="36">
        <f>IF('[1]Step 5'!R215="","",'[1]Step 5'!K215)</f>
        <v>0</v>
      </c>
      <c r="O223" s="36">
        <f>IF('[1]Step 5'!R215="","",'[1]Step 5'!L215)</f>
        <v>0</v>
      </c>
      <c r="P223" s="36">
        <f>IF('[1]Step 5'!R215="","",'[1]Step 5'!M215)</f>
        <v>0</v>
      </c>
      <c r="Q223" s="36">
        <f>IF('[1]Step 5'!R215="","",'[1]Step 5'!N215)</f>
        <v>0</v>
      </c>
      <c r="R223" s="36">
        <f>IF('[1]Step 5'!R215="","",'[1]Step 5'!O215)</f>
        <v>0</v>
      </c>
      <c r="S223" s="36">
        <f>IF('[1]Step 5'!R215="","",'[1]Step 5'!P215)</f>
        <v>0</v>
      </c>
      <c r="T223" s="36">
        <f>IF('[1]Step 5'!R215="","",'[1]Step 5'!Q215)</f>
        <v>0</v>
      </c>
      <c r="U223" s="37">
        <f t="shared" si="51"/>
        <v>0.56666666666666665</v>
      </c>
      <c r="V223" s="37">
        <f t="shared" si="52"/>
        <v>0.26666666666666666</v>
      </c>
      <c r="W223" s="37">
        <f t="shared" si="53"/>
        <v>0.16666666666666666</v>
      </c>
      <c r="X223" s="37">
        <f t="shared" si="54"/>
        <v>0</v>
      </c>
      <c r="Y223" s="37">
        <f t="shared" si="55"/>
        <v>0</v>
      </c>
      <c r="Z223" s="37">
        <f t="shared" si="56"/>
        <v>0</v>
      </c>
      <c r="AA223" s="37">
        <f t="shared" si="57"/>
        <v>0</v>
      </c>
      <c r="AB223" s="37">
        <f t="shared" si="58"/>
        <v>0</v>
      </c>
      <c r="AC223" s="37">
        <f t="shared" si="59"/>
        <v>0</v>
      </c>
      <c r="AD223" s="37">
        <f t="shared" si="60"/>
        <v>0</v>
      </c>
      <c r="AE223" s="37">
        <f t="shared" si="61"/>
        <v>0</v>
      </c>
      <c r="AF223" s="37">
        <f t="shared" si="62"/>
        <v>0</v>
      </c>
      <c r="AG223" s="37">
        <f t="shared" si="63"/>
        <v>0</v>
      </c>
      <c r="AH223" s="37">
        <f t="shared" si="64"/>
        <v>1</v>
      </c>
      <c r="AI223" s="37">
        <f t="shared" si="65"/>
        <v>0</v>
      </c>
      <c r="AJ223" s="37">
        <f t="shared" si="66"/>
        <v>0</v>
      </c>
      <c r="AK223" s="37">
        <f t="shared" si="67"/>
        <v>0</v>
      </c>
    </row>
    <row r="224" spans="1:37" x14ac:dyDescent="0.2">
      <c r="A224" s="33" t="str">
        <f>IF($C224="Grand Total",COUNTIF($A$13:$A223,"►"),IF(AND(G224&lt;&gt;"",G224&gt;9), IF(U224&gt;=0.75,"►",""),""))</f>
        <v/>
      </c>
      <c r="B224" s="34" t="str">
        <f>IF($C224="Grand Total",COUNTIF($B$13:$B223,"►"),IF(AND(G224&lt;&gt;"",G224&gt;9), IF(OR(AI224&gt;=0.25,AJ224&gt;=0.25,AK224&gt;=0.33),"►",""),""))</f>
        <v/>
      </c>
      <c r="C224" s="35" t="str">
        <f>IF('[1]Step 5'!A216="","",'[1]Step 5'!A216)</f>
        <v/>
      </c>
      <c r="D224" s="35" t="str">
        <f>IF('[1]Step 5'!B216="","",'[1]Step 5'!B216)</f>
        <v/>
      </c>
      <c r="E224" s="35" t="str">
        <f>IF('[1]Step 5'!C216="","",'[1]Step 5'!C216)</f>
        <v/>
      </c>
      <c r="F224" s="35" t="str">
        <f>IF('[1]Step 5'!D216="","",'[1]Step 5'!D216)</f>
        <v>30H</v>
      </c>
      <c r="G224" s="39">
        <f>IF('[1]Step 5'!R216="","",'[1]Step 5'!R216)</f>
        <v>15</v>
      </c>
      <c r="H224" s="36">
        <f>IF('[1]Step 5'!R216="","",'[1]Step 5'!E216)</f>
        <v>9</v>
      </c>
      <c r="I224" s="36">
        <f>IF('[1]Step 5'!R216="","",'[1]Step 5'!F216)</f>
        <v>2</v>
      </c>
      <c r="J224" s="36">
        <f>IF('[1]Step 5'!R216="","",'[1]Step 5'!G216)</f>
        <v>3</v>
      </c>
      <c r="K224" s="36">
        <f>IF('[1]Step 5'!R216="","",'[1]Step 5'!H216)</f>
        <v>0</v>
      </c>
      <c r="L224" s="36">
        <f>IF('[1]Step 5'!R216="","",'[1]Step 5'!I216)</f>
        <v>0</v>
      </c>
      <c r="M224" s="36">
        <f>IF('[1]Step 5'!R216="","",'[1]Step 5'!J216)</f>
        <v>0</v>
      </c>
      <c r="N224" s="36">
        <f>IF('[1]Step 5'!R216="","",'[1]Step 5'!K216)</f>
        <v>0</v>
      </c>
      <c r="O224" s="36">
        <f>IF('[1]Step 5'!R216="","",'[1]Step 5'!L216)</f>
        <v>0</v>
      </c>
      <c r="P224" s="36">
        <f>IF('[1]Step 5'!R216="","",'[1]Step 5'!M216)</f>
        <v>0</v>
      </c>
      <c r="Q224" s="36">
        <f>IF('[1]Step 5'!R216="","",'[1]Step 5'!N216)</f>
        <v>0</v>
      </c>
      <c r="R224" s="36">
        <f>IF('[1]Step 5'!R216="","",'[1]Step 5'!O216)</f>
        <v>1</v>
      </c>
      <c r="S224" s="36">
        <f>IF('[1]Step 5'!R216="","",'[1]Step 5'!P216)</f>
        <v>0</v>
      </c>
      <c r="T224" s="36">
        <f>IF('[1]Step 5'!R216="","",'[1]Step 5'!Q216)</f>
        <v>0</v>
      </c>
      <c r="U224" s="37">
        <f t="shared" si="51"/>
        <v>0.6</v>
      </c>
      <c r="V224" s="37">
        <f t="shared" si="52"/>
        <v>0.13333333333333333</v>
      </c>
      <c r="W224" s="37">
        <f t="shared" si="53"/>
        <v>0.2</v>
      </c>
      <c r="X224" s="37">
        <f t="shared" si="54"/>
        <v>0</v>
      </c>
      <c r="Y224" s="37">
        <f t="shared" si="55"/>
        <v>0</v>
      </c>
      <c r="Z224" s="37">
        <f t="shared" si="56"/>
        <v>0</v>
      </c>
      <c r="AA224" s="37">
        <f t="shared" si="57"/>
        <v>0</v>
      </c>
      <c r="AB224" s="37">
        <f t="shared" si="58"/>
        <v>0</v>
      </c>
      <c r="AC224" s="37">
        <f t="shared" si="59"/>
        <v>0</v>
      </c>
      <c r="AD224" s="37">
        <f t="shared" si="60"/>
        <v>0</v>
      </c>
      <c r="AE224" s="37">
        <f t="shared" si="61"/>
        <v>6.6666666666666666E-2</v>
      </c>
      <c r="AF224" s="37">
        <f t="shared" si="62"/>
        <v>0</v>
      </c>
      <c r="AG224" s="37">
        <f t="shared" si="63"/>
        <v>0</v>
      </c>
      <c r="AH224" s="37">
        <f t="shared" si="64"/>
        <v>0.93333333333333335</v>
      </c>
      <c r="AI224" s="37">
        <f t="shared" si="65"/>
        <v>0</v>
      </c>
      <c r="AJ224" s="37">
        <f t="shared" si="66"/>
        <v>6.6666666666666666E-2</v>
      </c>
      <c r="AK224" s="37">
        <f t="shared" si="67"/>
        <v>6.6666666666666666E-2</v>
      </c>
    </row>
    <row r="225" spans="1:37" x14ac:dyDescent="0.2">
      <c r="A225" s="33" t="str">
        <f>IF($C225="Grand Total",COUNTIF($A$13:$A224,"►"),IF(AND(G225&lt;&gt;"",G225&gt;9), IF(U225&gt;=0.75,"►",""),""))</f>
        <v/>
      </c>
      <c r="B225" s="34" t="str">
        <f>IF($C225="Grand Total",COUNTIF($B$13:$B224,"►"),IF(AND(G225&lt;&gt;"",G225&gt;9), IF(OR(AI225&gt;=0.25,AJ225&gt;=0.25,AK225&gt;=0.33),"►",""),""))</f>
        <v/>
      </c>
      <c r="C225" s="35" t="str">
        <f>IF('[1]Step 5'!A217="","",'[1]Step 5'!A217)</f>
        <v/>
      </c>
      <c r="D225" s="35" t="str">
        <f>IF('[1]Step 5'!B217="","",'[1]Step 5'!B217)</f>
        <v/>
      </c>
      <c r="E225" s="35" t="str">
        <f>IF('[1]Step 5'!C217="","",'[1]Step 5'!C217)</f>
        <v>Hybrid Total</v>
      </c>
      <c r="F225" s="35" t="str">
        <f>IF('[1]Step 5'!D217="","",'[1]Step 5'!D217)</f>
        <v/>
      </c>
      <c r="G225" s="39">
        <f>IF('[1]Step 5'!R217="","",'[1]Step 5'!R217)</f>
        <v>45</v>
      </c>
      <c r="H225" s="36">
        <f>IF('[1]Step 5'!R217="","",'[1]Step 5'!E217)</f>
        <v>26</v>
      </c>
      <c r="I225" s="36">
        <f>IF('[1]Step 5'!R217="","",'[1]Step 5'!F217)</f>
        <v>10</v>
      </c>
      <c r="J225" s="36">
        <f>IF('[1]Step 5'!R217="","",'[1]Step 5'!G217)</f>
        <v>8</v>
      </c>
      <c r="K225" s="36">
        <f>IF('[1]Step 5'!R217="","",'[1]Step 5'!H217)</f>
        <v>0</v>
      </c>
      <c r="L225" s="36">
        <f>IF('[1]Step 5'!R217="","",'[1]Step 5'!I217)</f>
        <v>0</v>
      </c>
      <c r="M225" s="36">
        <f>IF('[1]Step 5'!R217="","",'[1]Step 5'!J217)</f>
        <v>0</v>
      </c>
      <c r="N225" s="36">
        <f>IF('[1]Step 5'!R217="","",'[1]Step 5'!K217)</f>
        <v>0</v>
      </c>
      <c r="O225" s="36">
        <f>IF('[1]Step 5'!R217="","",'[1]Step 5'!L217)</f>
        <v>0</v>
      </c>
      <c r="P225" s="36">
        <f>IF('[1]Step 5'!R217="","",'[1]Step 5'!M217)</f>
        <v>0</v>
      </c>
      <c r="Q225" s="36">
        <f>IF('[1]Step 5'!R217="","",'[1]Step 5'!N217)</f>
        <v>0</v>
      </c>
      <c r="R225" s="36">
        <f>IF('[1]Step 5'!R217="","",'[1]Step 5'!O217)</f>
        <v>1</v>
      </c>
      <c r="S225" s="36">
        <f>IF('[1]Step 5'!R217="","",'[1]Step 5'!P217)</f>
        <v>0</v>
      </c>
      <c r="T225" s="36">
        <f>IF('[1]Step 5'!R217="","",'[1]Step 5'!Q217)</f>
        <v>0</v>
      </c>
      <c r="U225" s="37">
        <f t="shared" si="51"/>
        <v>0.57777777777777772</v>
      </c>
      <c r="V225" s="37">
        <f t="shared" si="52"/>
        <v>0.22222222222222221</v>
      </c>
      <c r="W225" s="37">
        <f t="shared" si="53"/>
        <v>0.17777777777777778</v>
      </c>
      <c r="X225" s="37">
        <f t="shared" si="54"/>
        <v>0</v>
      </c>
      <c r="Y225" s="37">
        <f t="shared" si="55"/>
        <v>0</v>
      </c>
      <c r="Z225" s="37">
        <f t="shared" si="56"/>
        <v>0</v>
      </c>
      <c r="AA225" s="37">
        <f t="shared" si="57"/>
        <v>0</v>
      </c>
      <c r="AB225" s="37">
        <f t="shared" si="58"/>
        <v>0</v>
      </c>
      <c r="AC225" s="37">
        <f t="shared" si="59"/>
        <v>0</v>
      </c>
      <c r="AD225" s="37">
        <f t="shared" si="60"/>
        <v>0</v>
      </c>
      <c r="AE225" s="37">
        <f t="shared" si="61"/>
        <v>2.2222222222222223E-2</v>
      </c>
      <c r="AF225" s="37">
        <f t="shared" si="62"/>
        <v>0</v>
      </c>
      <c r="AG225" s="37">
        <f t="shared" si="63"/>
        <v>0</v>
      </c>
      <c r="AH225" s="37">
        <f t="shared" si="64"/>
        <v>0.97777777777777775</v>
      </c>
      <c r="AI225" s="37">
        <f t="shared" si="65"/>
        <v>0</v>
      </c>
      <c r="AJ225" s="37">
        <f t="shared" si="66"/>
        <v>2.2222222222222223E-2</v>
      </c>
      <c r="AK225" s="37">
        <f t="shared" si="67"/>
        <v>2.2222222222222223E-2</v>
      </c>
    </row>
    <row r="226" spans="1:37" x14ac:dyDescent="0.2">
      <c r="A226" s="33" t="str">
        <f>IF($C226="Grand Total",COUNTIF($A$13:$A225,"►"),IF(AND(G226&lt;&gt;"",G226&gt;9), IF(U226&gt;=0.75,"►",""),""))</f>
        <v/>
      </c>
      <c r="B226" s="34" t="str">
        <f>IF($C226="Grand Total",COUNTIF($B$13:$B225,"►"),IF(AND(G226&lt;&gt;"",G226&gt;9), IF(OR(AI226&gt;=0.25,AJ226&gt;=0.25,AK226&gt;=0.33),"►",""),""))</f>
        <v/>
      </c>
      <c r="C226" s="35" t="str">
        <f>IF('[1]Step 5'!A218="","",'[1]Step 5'!A218)</f>
        <v/>
      </c>
      <c r="D226" s="35" t="str">
        <f>IF('[1]Step 5'!B218="","",'[1]Step 5'!B218)</f>
        <v>4610 Total</v>
      </c>
      <c r="E226" s="35" t="str">
        <f>IF('[1]Step 5'!C218="","",'[1]Step 5'!C218)</f>
        <v/>
      </c>
      <c r="F226" s="35" t="str">
        <f>IF('[1]Step 5'!D218="","",'[1]Step 5'!D218)</f>
        <v/>
      </c>
      <c r="G226" s="39">
        <f>IF('[1]Step 5'!R218="","",'[1]Step 5'!R218)</f>
        <v>45</v>
      </c>
      <c r="H226" s="36">
        <f>IF('[1]Step 5'!R218="","",'[1]Step 5'!E218)</f>
        <v>26</v>
      </c>
      <c r="I226" s="36">
        <f>IF('[1]Step 5'!R218="","",'[1]Step 5'!F218)</f>
        <v>10</v>
      </c>
      <c r="J226" s="36">
        <f>IF('[1]Step 5'!R218="","",'[1]Step 5'!G218)</f>
        <v>8</v>
      </c>
      <c r="K226" s="36">
        <f>IF('[1]Step 5'!R218="","",'[1]Step 5'!H218)</f>
        <v>0</v>
      </c>
      <c r="L226" s="36">
        <f>IF('[1]Step 5'!R218="","",'[1]Step 5'!I218)</f>
        <v>0</v>
      </c>
      <c r="M226" s="36">
        <f>IF('[1]Step 5'!R218="","",'[1]Step 5'!J218)</f>
        <v>0</v>
      </c>
      <c r="N226" s="36">
        <f>IF('[1]Step 5'!R218="","",'[1]Step 5'!K218)</f>
        <v>0</v>
      </c>
      <c r="O226" s="36">
        <f>IF('[1]Step 5'!R218="","",'[1]Step 5'!L218)</f>
        <v>0</v>
      </c>
      <c r="P226" s="36">
        <f>IF('[1]Step 5'!R218="","",'[1]Step 5'!M218)</f>
        <v>0</v>
      </c>
      <c r="Q226" s="36">
        <f>IF('[1]Step 5'!R218="","",'[1]Step 5'!N218)</f>
        <v>0</v>
      </c>
      <c r="R226" s="36">
        <f>IF('[1]Step 5'!R218="","",'[1]Step 5'!O218)</f>
        <v>1</v>
      </c>
      <c r="S226" s="36">
        <f>IF('[1]Step 5'!R218="","",'[1]Step 5'!P218)</f>
        <v>0</v>
      </c>
      <c r="T226" s="36">
        <f>IF('[1]Step 5'!R218="","",'[1]Step 5'!Q218)</f>
        <v>0</v>
      </c>
      <c r="U226" s="37">
        <f t="shared" si="51"/>
        <v>0.57777777777777772</v>
      </c>
      <c r="V226" s="37">
        <f t="shared" si="52"/>
        <v>0.22222222222222221</v>
      </c>
      <c r="W226" s="37">
        <f t="shared" si="53"/>
        <v>0.17777777777777778</v>
      </c>
      <c r="X226" s="37">
        <f t="shared" si="54"/>
        <v>0</v>
      </c>
      <c r="Y226" s="37">
        <f t="shared" si="55"/>
        <v>0</v>
      </c>
      <c r="Z226" s="37">
        <f t="shared" si="56"/>
        <v>0</v>
      </c>
      <c r="AA226" s="37">
        <f t="shared" si="57"/>
        <v>0</v>
      </c>
      <c r="AB226" s="37">
        <f t="shared" si="58"/>
        <v>0</v>
      </c>
      <c r="AC226" s="37">
        <f t="shared" si="59"/>
        <v>0</v>
      </c>
      <c r="AD226" s="37">
        <f t="shared" si="60"/>
        <v>0</v>
      </c>
      <c r="AE226" s="37">
        <f t="shared" si="61"/>
        <v>2.2222222222222223E-2</v>
      </c>
      <c r="AF226" s="37">
        <f t="shared" si="62"/>
        <v>0</v>
      </c>
      <c r="AG226" s="37">
        <f t="shared" si="63"/>
        <v>0</v>
      </c>
      <c r="AH226" s="37">
        <f t="shared" si="64"/>
        <v>0.97777777777777775</v>
      </c>
      <c r="AI226" s="37">
        <f t="shared" si="65"/>
        <v>0</v>
      </c>
      <c r="AJ226" s="37">
        <f t="shared" si="66"/>
        <v>2.2222222222222223E-2</v>
      </c>
      <c r="AK226" s="37">
        <f t="shared" si="67"/>
        <v>2.2222222222222223E-2</v>
      </c>
    </row>
    <row r="227" spans="1:37" x14ac:dyDescent="0.2">
      <c r="A227" s="33" t="str">
        <f>IF($C227="Grand Total",COUNTIF($A$13:$A226,"►"),IF(AND(G227&lt;&gt;"",G227&gt;9), IF(U227&gt;=0.75,"►",""),""))</f>
        <v/>
      </c>
      <c r="B227" s="34" t="str">
        <f>IF($C227="Grand Total",COUNTIF($B$13:$B226,"►"),IF(AND(G227&lt;&gt;"",G227&gt;9), IF(OR(AI227&gt;=0.25,AJ227&gt;=0.25,AK227&gt;=0.33),"►",""),""))</f>
        <v/>
      </c>
      <c r="C227" s="35" t="str">
        <f>IF('[1]Step 5'!A219="","",'[1]Step 5'!A219)</f>
        <v/>
      </c>
      <c r="D227" s="35" t="str">
        <f>IF('[1]Step 5'!B219="","",'[1]Step 5'!B219)</f>
        <v>4701</v>
      </c>
      <c r="E227" s="35" t="str">
        <f>IF('[1]Step 5'!C219="","",'[1]Step 5'!C219)</f>
        <v>Hybrid</v>
      </c>
      <c r="F227" s="35" t="str">
        <f>IF('[1]Step 5'!D219="","",'[1]Step 5'!D219)</f>
        <v>01H</v>
      </c>
      <c r="G227" s="39">
        <f>IF('[1]Step 5'!R219="","",'[1]Step 5'!R219)</f>
        <v>20</v>
      </c>
      <c r="H227" s="36">
        <f>IF('[1]Step 5'!R219="","",'[1]Step 5'!E219)</f>
        <v>3</v>
      </c>
      <c r="I227" s="36">
        <f>IF('[1]Step 5'!R219="","",'[1]Step 5'!F219)</f>
        <v>12</v>
      </c>
      <c r="J227" s="36">
        <f>IF('[1]Step 5'!R219="","",'[1]Step 5'!G219)</f>
        <v>5</v>
      </c>
      <c r="K227" s="36">
        <f>IF('[1]Step 5'!R219="","",'[1]Step 5'!H219)</f>
        <v>0</v>
      </c>
      <c r="L227" s="36">
        <f>IF('[1]Step 5'!R219="","",'[1]Step 5'!I219)</f>
        <v>0</v>
      </c>
      <c r="M227" s="36">
        <f>IF('[1]Step 5'!R219="","",'[1]Step 5'!J219)</f>
        <v>0</v>
      </c>
      <c r="N227" s="36">
        <f>IF('[1]Step 5'!R219="","",'[1]Step 5'!K219)</f>
        <v>0</v>
      </c>
      <c r="O227" s="36">
        <f>IF('[1]Step 5'!R219="","",'[1]Step 5'!L219)</f>
        <v>0</v>
      </c>
      <c r="P227" s="36">
        <f>IF('[1]Step 5'!R219="","",'[1]Step 5'!M219)</f>
        <v>0</v>
      </c>
      <c r="Q227" s="36">
        <f>IF('[1]Step 5'!R219="","",'[1]Step 5'!N219)</f>
        <v>0</v>
      </c>
      <c r="R227" s="36">
        <f>IF('[1]Step 5'!R219="","",'[1]Step 5'!O219)</f>
        <v>0</v>
      </c>
      <c r="S227" s="36">
        <f>IF('[1]Step 5'!R219="","",'[1]Step 5'!P219)</f>
        <v>0</v>
      </c>
      <c r="T227" s="36">
        <f>IF('[1]Step 5'!R219="","",'[1]Step 5'!Q219)</f>
        <v>0</v>
      </c>
      <c r="U227" s="37">
        <f t="shared" si="51"/>
        <v>0.15</v>
      </c>
      <c r="V227" s="37">
        <f t="shared" si="52"/>
        <v>0.6</v>
      </c>
      <c r="W227" s="37">
        <f t="shared" si="53"/>
        <v>0.25</v>
      </c>
      <c r="X227" s="37">
        <f t="shared" si="54"/>
        <v>0</v>
      </c>
      <c r="Y227" s="37">
        <f t="shared" si="55"/>
        <v>0</v>
      </c>
      <c r="Z227" s="37">
        <f t="shared" si="56"/>
        <v>0</v>
      </c>
      <c r="AA227" s="37">
        <f t="shared" si="57"/>
        <v>0</v>
      </c>
      <c r="AB227" s="37">
        <f t="shared" si="58"/>
        <v>0</v>
      </c>
      <c r="AC227" s="37">
        <f t="shared" si="59"/>
        <v>0</v>
      </c>
      <c r="AD227" s="37">
        <f t="shared" si="60"/>
        <v>0</v>
      </c>
      <c r="AE227" s="37">
        <f t="shared" si="61"/>
        <v>0</v>
      </c>
      <c r="AF227" s="37">
        <f t="shared" si="62"/>
        <v>0</v>
      </c>
      <c r="AG227" s="37">
        <f t="shared" si="63"/>
        <v>0</v>
      </c>
      <c r="AH227" s="37">
        <f t="shared" si="64"/>
        <v>1</v>
      </c>
      <c r="AI227" s="37">
        <f t="shared" si="65"/>
        <v>0</v>
      </c>
      <c r="AJ227" s="37">
        <f t="shared" si="66"/>
        <v>0</v>
      </c>
      <c r="AK227" s="37">
        <f t="shared" si="67"/>
        <v>0</v>
      </c>
    </row>
    <row r="228" spans="1:37" x14ac:dyDescent="0.2">
      <c r="A228" s="33" t="str">
        <f>IF($C228="Grand Total",COUNTIF($A$13:$A227,"►"),IF(AND(G228&lt;&gt;"",G228&gt;9), IF(U228&gt;=0.75,"►",""),""))</f>
        <v/>
      </c>
      <c r="B228" s="34" t="str">
        <f>IF($C228="Grand Total",COUNTIF($B$13:$B227,"►"),IF(AND(G228&lt;&gt;"",G228&gt;9), IF(OR(AI228&gt;=0.25,AJ228&gt;=0.25,AK228&gt;=0.33),"►",""),""))</f>
        <v/>
      </c>
      <c r="C228" s="35" t="str">
        <f>IF('[1]Step 5'!A220="","",'[1]Step 5'!A220)</f>
        <v/>
      </c>
      <c r="D228" s="35" t="str">
        <f>IF('[1]Step 5'!B220="","",'[1]Step 5'!B220)</f>
        <v/>
      </c>
      <c r="E228" s="35" t="str">
        <f>IF('[1]Step 5'!C220="","",'[1]Step 5'!C220)</f>
        <v>Hybrid Total</v>
      </c>
      <c r="F228" s="35" t="str">
        <f>IF('[1]Step 5'!D220="","",'[1]Step 5'!D220)</f>
        <v/>
      </c>
      <c r="G228" s="39">
        <f>IF('[1]Step 5'!R220="","",'[1]Step 5'!R220)</f>
        <v>20</v>
      </c>
      <c r="H228" s="36">
        <f>IF('[1]Step 5'!R220="","",'[1]Step 5'!E220)</f>
        <v>3</v>
      </c>
      <c r="I228" s="36">
        <f>IF('[1]Step 5'!R220="","",'[1]Step 5'!F220)</f>
        <v>12</v>
      </c>
      <c r="J228" s="36">
        <f>IF('[1]Step 5'!R220="","",'[1]Step 5'!G220)</f>
        <v>5</v>
      </c>
      <c r="K228" s="36">
        <f>IF('[1]Step 5'!R220="","",'[1]Step 5'!H220)</f>
        <v>0</v>
      </c>
      <c r="L228" s="36">
        <f>IF('[1]Step 5'!R220="","",'[1]Step 5'!I220)</f>
        <v>0</v>
      </c>
      <c r="M228" s="36">
        <f>IF('[1]Step 5'!R220="","",'[1]Step 5'!J220)</f>
        <v>0</v>
      </c>
      <c r="N228" s="36">
        <f>IF('[1]Step 5'!R220="","",'[1]Step 5'!K220)</f>
        <v>0</v>
      </c>
      <c r="O228" s="36">
        <f>IF('[1]Step 5'!R220="","",'[1]Step 5'!L220)</f>
        <v>0</v>
      </c>
      <c r="P228" s="36">
        <f>IF('[1]Step 5'!R220="","",'[1]Step 5'!M220)</f>
        <v>0</v>
      </c>
      <c r="Q228" s="36">
        <f>IF('[1]Step 5'!R220="","",'[1]Step 5'!N220)</f>
        <v>0</v>
      </c>
      <c r="R228" s="36">
        <f>IF('[1]Step 5'!R220="","",'[1]Step 5'!O220)</f>
        <v>0</v>
      </c>
      <c r="S228" s="36">
        <f>IF('[1]Step 5'!R220="","",'[1]Step 5'!P220)</f>
        <v>0</v>
      </c>
      <c r="T228" s="36">
        <f>IF('[1]Step 5'!R220="","",'[1]Step 5'!Q220)</f>
        <v>0</v>
      </c>
      <c r="U228" s="37">
        <f t="shared" si="51"/>
        <v>0.15</v>
      </c>
      <c r="V228" s="37">
        <f t="shared" si="52"/>
        <v>0.6</v>
      </c>
      <c r="W228" s="37">
        <f t="shared" si="53"/>
        <v>0.25</v>
      </c>
      <c r="X228" s="37">
        <f t="shared" si="54"/>
        <v>0</v>
      </c>
      <c r="Y228" s="37">
        <f t="shared" si="55"/>
        <v>0</v>
      </c>
      <c r="Z228" s="37">
        <f t="shared" si="56"/>
        <v>0</v>
      </c>
      <c r="AA228" s="37">
        <f t="shared" si="57"/>
        <v>0</v>
      </c>
      <c r="AB228" s="37">
        <f t="shared" si="58"/>
        <v>0</v>
      </c>
      <c r="AC228" s="37">
        <f t="shared" si="59"/>
        <v>0</v>
      </c>
      <c r="AD228" s="37">
        <f t="shared" si="60"/>
        <v>0</v>
      </c>
      <c r="AE228" s="37">
        <f t="shared" si="61"/>
        <v>0</v>
      </c>
      <c r="AF228" s="37">
        <f t="shared" si="62"/>
        <v>0</v>
      </c>
      <c r="AG228" s="37">
        <f t="shared" si="63"/>
        <v>0</v>
      </c>
      <c r="AH228" s="37">
        <f t="shared" si="64"/>
        <v>1</v>
      </c>
      <c r="AI228" s="37">
        <f t="shared" si="65"/>
        <v>0</v>
      </c>
      <c r="AJ228" s="37">
        <f t="shared" si="66"/>
        <v>0</v>
      </c>
      <c r="AK228" s="37">
        <f t="shared" si="67"/>
        <v>0</v>
      </c>
    </row>
    <row r="229" spans="1:37" x14ac:dyDescent="0.2">
      <c r="A229" s="33" t="str">
        <f>IF($C229="Grand Total",COUNTIF($A$13:$A228,"►"),IF(AND(G229&lt;&gt;"",G229&gt;9), IF(U229&gt;=0.75,"►",""),""))</f>
        <v/>
      </c>
      <c r="B229" s="34" t="str">
        <f>IF($C229="Grand Total",COUNTIF($B$13:$B228,"►"),IF(AND(G229&lt;&gt;"",G229&gt;9), IF(OR(AI229&gt;=0.25,AJ229&gt;=0.25,AK229&gt;=0.33),"►",""),""))</f>
        <v/>
      </c>
      <c r="C229" s="35" t="str">
        <f>IF('[1]Step 5'!A221="","",'[1]Step 5'!A221)</f>
        <v/>
      </c>
      <c r="D229" s="35" t="str">
        <f>IF('[1]Step 5'!B221="","",'[1]Step 5'!B221)</f>
        <v>4701 Total</v>
      </c>
      <c r="E229" s="35" t="str">
        <f>IF('[1]Step 5'!C221="","",'[1]Step 5'!C221)</f>
        <v/>
      </c>
      <c r="F229" s="35" t="str">
        <f>IF('[1]Step 5'!D221="","",'[1]Step 5'!D221)</f>
        <v/>
      </c>
      <c r="G229" s="39">
        <f>IF('[1]Step 5'!R221="","",'[1]Step 5'!R221)</f>
        <v>20</v>
      </c>
      <c r="H229" s="36">
        <f>IF('[1]Step 5'!R221="","",'[1]Step 5'!E221)</f>
        <v>3</v>
      </c>
      <c r="I229" s="36">
        <f>IF('[1]Step 5'!R221="","",'[1]Step 5'!F221)</f>
        <v>12</v>
      </c>
      <c r="J229" s="36">
        <f>IF('[1]Step 5'!R221="","",'[1]Step 5'!G221)</f>
        <v>5</v>
      </c>
      <c r="K229" s="36">
        <f>IF('[1]Step 5'!R221="","",'[1]Step 5'!H221)</f>
        <v>0</v>
      </c>
      <c r="L229" s="36">
        <f>IF('[1]Step 5'!R221="","",'[1]Step 5'!I221)</f>
        <v>0</v>
      </c>
      <c r="M229" s="36">
        <f>IF('[1]Step 5'!R221="","",'[1]Step 5'!J221)</f>
        <v>0</v>
      </c>
      <c r="N229" s="36">
        <f>IF('[1]Step 5'!R221="","",'[1]Step 5'!K221)</f>
        <v>0</v>
      </c>
      <c r="O229" s="36">
        <f>IF('[1]Step 5'!R221="","",'[1]Step 5'!L221)</f>
        <v>0</v>
      </c>
      <c r="P229" s="36">
        <f>IF('[1]Step 5'!R221="","",'[1]Step 5'!M221)</f>
        <v>0</v>
      </c>
      <c r="Q229" s="36">
        <f>IF('[1]Step 5'!R221="","",'[1]Step 5'!N221)</f>
        <v>0</v>
      </c>
      <c r="R229" s="36">
        <f>IF('[1]Step 5'!R221="","",'[1]Step 5'!O221)</f>
        <v>0</v>
      </c>
      <c r="S229" s="36">
        <f>IF('[1]Step 5'!R221="","",'[1]Step 5'!P221)</f>
        <v>0</v>
      </c>
      <c r="T229" s="36">
        <f>IF('[1]Step 5'!R221="","",'[1]Step 5'!Q221)</f>
        <v>0</v>
      </c>
      <c r="U229" s="37">
        <f t="shared" si="51"/>
        <v>0.15</v>
      </c>
      <c r="V229" s="37">
        <f t="shared" si="52"/>
        <v>0.6</v>
      </c>
      <c r="W229" s="37">
        <f t="shared" si="53"/>
        <v>0.25</v>
      </c>
      <c r="X229" s="37">
        <f t="shared" si="54"/>
        <v>0</v>
      </c>
      <c r="Y229" s="37">
        <f t="shared" si="55"/>
        <v>0</v>
      </c>
      <c r="Z229" s="37">
        <f t="shared" si="56"/>
        <v>0</v>
      </c>
      <c r="AA229" s="37">
        <f t="shared" si="57"/>
        <v>0</v>
      </c>
      <c r="AB229" s="37">
        <f t="shared" si="58"/>
        <v>0</v>
      </c>
      <c r="AC229" s="37">
        <f t="shared" si="59"/>
        <v>0</v>
      </c>
      <c r="AD229" s="37">
        <f t="shared" si="60"/>
        <v>0</v>
      </c>
      <c r="AE229" s="37">
        <f t="shared" si="61"/>
        <v>0</v>
      </c>
      <c r="AF229" s="37">
        <f t="shared" si="62"/>
        <v>0</v>
      </c>
      <c r="AG229" s="37">
        <f t="shared" si="63"/>
        <v>0</v>
      </c>
      <c r="AH229" s="37">
        <f t="shared" si="64"/>
        <v>1</v>
      </c>
      <c r="AI229" s="37">
        <f t="shared" si="65"/>
        <v>0</v>
      </c>
      <c r="AJ229" s="37">
        <f t="shared" si="66"/>
        <v>0</v>
      </c>
      <c r="AK229" s="37">
        <f t="shared" si="67"/>
        <v>0</v>
      </c>
    </row>
    <row r="230" spans="1:37" x14ac:dyDescent="0.2">
      <c r="A230" s="33" t="str">
        <f>IF($C230="Grand Total",COUNTIF($A$13:$A229,"►"),IF(AND(G230&lt;&gt;"",G230&gt;9), IF(U230&gt;=0.75,"►",""),""))</f>
        <v/>
      </c>
      <c r="B230" s="34" t="str">
        <f>IF($C230="Grand Total",COUNTIF($B$13:$B229,"►"),IF(AND(G230&lt;&gt;"",G230&gt;9), IF(OR(AI230&gt;=0.25,AJ230&gt;=0.25,AK230&gt;=0.33),"►",""),""))</f>
        <v/>
      </c>
      <c r="C230" s="35" t="str">
        <f>IF('[1]Step 5'!A222="","",'[1]Step 5'!A222)</f>
        <v/>
      </c>
      <c r="D230" s="35" t="str">
        <f>IF('[1]Step 5'!B222="","",'[1]Step 5'!B222)</f>
        <v>4602</v>
      </c>
      <c r="E230" s="35" t="str">
        <f>IF('[1]Step 5'!C222="","",'[1]Step 5'!C222)</f>
        <v>Hybrid</v>
      </c>
      <c r="F230" s="35" t="str">
        <f>IF('[1]Step 5'!D222="","",'[1]Step 5'!D222)</f>
        <v>01H</v>
      </c>
      <c r="G230" s="39">
        <f>IF('[1]Step 5'!R222="","",'[1]Step 5'!R222)</f>
        <v>35</v>
      </c>
      <c r="H230" s="36">
        <f>IF('[1]Step 5'!R222="","",'[1]Step 5'!E222)</f>
        <v>24</v>
      </c>
      <c r="I230" s="36">
        <f>IF('[1]Step 5'!R222="","",'[1]Step 5'!F222)</f>
        <v>7</v>
      </c>
      <c r="J230" s="36">
        <f>IF('[1]Step 5'!R222="","",'[1]Step 5'!G222)</f>
        <v>2</v>
      </c>
      <c r="K230" s="36">
        <f>IF('[1]Step 5'!R222="","",'[1]Step 5'!H222)</f>
        <v>1</v>
      </c>
      <c r="L230" s="36">
        <f>IF('[1]Step 5'!R222="","",'[1]Step 5'!I222)</f>
        <v>0</v>
      </c>
      <c r="M230" s="36">
        <f>IF('[1]Step 5'!R222="","",'[1]Step 5'!J222)</f>
        <v>1</v>
      </c>
      <c r="N230" s="36">
        <f>IF('[1]Step 5'!R222="","",'[1]Step 5'!K222)</f>
        <v>0</v>
      </c>
      <c r="O230" s="36">
        <f>IF('[1]Step 5'!R222="","",'[1]Step 5'!L222)</f>
        <v>0</v>
      </c>
      <c r="P230" s="36">
        <f>IF('[1]Step 5'!R222="","",'[1]Step 5'!M222)</f>
        <v>0</v>
      </c>
      <c r="Q230" s="36">
        <f>IF('[1]Step 5'!R222="","",'[1]Step 5'!N222)</f>
        <v>0</v>
      </c>
      <c r="R230" s="36">
        <f>IF('[1]Step 5'!R222="","",'[1]Step 5'!O222)</f>
        <v>0</v>
      </c>
      <c r="S230" s="36">
        <f>IF('[1]Step 5'!R222="","",'[1]Step 5'!P222)</f>
        <v>0</v>
      </c>
      <c r="T230" s="36">
        <f>IF('[1]Step 5'!R222="","",'[1]Step 5'!Q222)</f>
        <v>0</v>
      </c>
      <c r="U230" s="37">
        <f t="shared" si="51"/>
        <v>0.68571428571428572</v>
      </c>
      <c r="V230" s="37">
        <f t="shared" si="52"/>
        <v>0.2</v>
      </c>
      <c r="W230" s="37">
        <f t="shared" si="53"/>
        <v>5.7142857142857141E-2</v>
      </c>
      <c r="X230" s="37">
        <f t="shared" si="54"/>
        <v>2.8571428571428571E-2</v>
      </c>
      <c r="Y230" s="37">
        <f t="shared" si="55"/>
        <v>0</v>
      </c>
      <c r="Z230" s="37">
        <f t="shared" si="56"/>
        <v>2.8571428571428571E-2</v>
      </c>
      <c r="AA230" s="37">
        <f t="shared" si="57"/>
        <v>0</v>
      </c>
      <c r="AB230" s="37">
        <f t="shared" si="58"/>
        <v>0</v>
      </c>
      <c r="AC230" s="37">
        <f t="shared" si="59"/>
        <v>0</v>
      </c>
      <c r="AD230" s="37">
        <f t="shared" si="60"/>
        <v>0</v>
      </c>
      <c r="AE230" s="37">
        <f t="shared" si="61"/>
        <v>0</v>
      </c>
      <c r="AF230" s="37">
        <f t="shared" si="62"/>
        <v>0</v>
      </c>
      <c r="AG230" s="37">
        <f t="shared" si="63"/>
        <v>0</v>
      </c>
      <c r="AH230" s="37">
        <f t="shared" si="64"/>
        <v>0.94285714285714284</v>
      </c>
      <c r="AI230" s="37">
        <f t="shared" si="65"/>
        <v>5.7142857142857141E-2</v>
      </c>
      <c r="AJ230" s="37">
        <f t="shared" si="66"/>
        <v>0</v>
      </c>
      <c r="AK230" s="37">
        <f t="shared" si="67"/>
        <v>5.7142857142857141E-2</v>
      </c>
    </row>
    <row r="231" spans="1:37" x14ac:dyDescent="0.2">
      <c r="A231" s="33" t="str">
        <f>IF($C231="Grand Total",COUNTIF($A$13:$A230,"►"),IF(AND(G231&lt;&gt;"",G231&gt;9), IF(U231&gt;=0.75,"►",""),""))</f>
        <v/>
      </c>
      <c r="B231" s="34" t="str">
        <f>IF($C231="Grand Total",COUNTIF($B$13:$B230,"►"),IF(AND(G231&lt;&gt;"",G231&gt;9), IF(OR(AI231&gt;=0.25,AJ231&gt;=0.25,AK231&gt;=0.33),"►",""),""))</f>
        <v/>
      </c>
      <c r="C231" s="35" t="str">
        <f>IF('[1]Step 5'!A223="","",'[1]Step 5'!A223)</f>
        <v/>
      </c>
      <c r="D231" s="35" t="str">
        <f>IF('[1]Step 5'!B223="","",'[1]Step 5'!B223)</f>
        <v/>
      </c>
      <c r="E231" s="35" t="str">
        <f>IF('[1]Step 5'!C223="","",'[1]Step 5'!C223)</f>
        <v/>
      </c>
      <c r="F231" s="35" t="str">
        <f>IF('[1]Step 5'!D223="","",'[1]Step 5'!D223)</f>
        <v>30H</v>
      </c>
      <c r="G231" s="39">
        <f>IF('[1]Step 5'!R223="","",'[1]Step 5'!R223)</f>
        <v>27</v>
      </c>
      <c r="H231" s="36">
        <f>IF('[1]Step 5'!R223="","",'[1]Step 5'!E223)</f>
        <v>10</v>
      </c>
      <c r="I231" s="36">
        <f>IF('[1]Step 5'!R223="","",'[1]Step 5'!F223)</f>
        <v>12</v>
      </c>
      <c r="J231" s="36">
        <f>IF('[1]Step 5'!R223="","",'[1]Step 5'!G223)</f>
        <v>4</v>
      </c>
      <c r="K231" s="36">
        <f>IF('[1]Step 5'!R223="","",'[1]Step 5'!H223)</f>
        <v>0</v>
      </c>
      <c r="L231" s="36">
        <f>IF('[1]Step 5'!R223="","",'[1]Step 5'!I223)</f>
        <v>1</v>
      </c>
      <c r="M231" s="36">
        <f>IF('[1]Step 5'!R223="","",'[1]Step 5'!J223)</f>
        <v>0</v>
      </c>
      <c r="N231" s="36">
        <f>IF('[1]Step 5'!R223="","",'[1]Step 5'!K223)</f>
        <v>0</v>
      </c>
      <c r="O231" s="36">
        <f>IF('[1]Step 5'!R223="","",'[1]Step 5'!L223)</f>
        <v>0</v>
      </c>
      <c r="P231" s="36">
        <f>IF('[1]Step 5'!R223="","",'[1]Step 5'!M223)</f>
        <v>0</v>
      </c>
      <c r="Q231" s="36">
        <f>IF('[1]Step 5'!R223="","",'[1]Step 5'!N223)</f>
        <v>0</v>
      </c>
      <c r="R231" s="36">
        <f>IF('[1]Step 5'!R223="","",'[1]Step 5'!O223)</f>
        <v>0</v>
      </c>
      <c r="S231" s="36">
        <f>IF('[1]Step 5'!R223="","",'[1]Step 5'!P223)</f>
        <v>0</v>
      </c>
      <c r="T231" s="36">
        <f>IF('[1]Step 5'!R223="","",'[1]Step 5'!Q223)</f>
        <v>0</v>
      </c>
      <c r="U231" s="37">
        <f t="shared" si="51"/>
        <v>0.37037037037037035</v>
      </c>
      <c r="V231" s="37">
        <f t="shared" si="52"/>
        <v>0.44444444444444442</v>
      </c>
      <c r="W231" s="37">
        <f t="shared" si="53"/>
        <v>0.14814814814814814</v>
      </c>
      <c r="X231" s="37">
        <f t="shared" si="54"/>
        <v>0</v>
      </c>
      <c r="Y231" s="37">
        <f t="shared" si="55"/>
        <v>3.7037037037037035E-2</v>
      </c>
      <c r="Z231" s="37">
        <f t="shared" si="56"/>
        <v>0</v>
      </c>
      <c r="AA231" s="37">
        <f t="shared" si="57"/>
        <v>0</v>
      </c>
      <c r="AB231" s="37">
        <f t="shared" si="58"/>
        <v>0</v>
      </c>
      <c r="AC231" s="37">
        <f t="shared" si="59"/>
        <v>0</v>
      </c>
      <c r="AD231" s="37">
        <f t="shared" si="60"/>
        <v>0</v>
      </c>
      <c r="AE231" s="37">
        <f t="shared" si="61"/>
        <v>0</v>
      </c>
      <c r="AF231" s="37">
        <f t="shared" si="62"/>
        <v>0</v>
      </c>
      <c r="AG231" s="37">
        <f t="shared" si="63"/>
        <v>0</v>
      </c>
      <c r="AH231" s="37">
        <f t="shared" si="64"/>
        <v>0.96296296296296291</v>
      </c>
      <c r="AI231" s="37">
        <f t="shared" si="65"/>
        <v>3.7037037037037035E-2</v>
      </c>
      <c r="AJ231" s="37">
        <f t="shared" si="66"/>
        <v>0</v>
      </c>
      <c r="AK231" s="37">
        <f t="shared" si="67"/>
        <v>3.7037037037037035E-2</v>
      </c>
    </row>
    <row r="232" spans="1:37" x14ac:dyDescent="0.2">
      <c r="A232" s="33" t="str">
        <f>IF($C232="Grand Total",COUNTIF($A$13:$A231,"►"),IF(AND(G232&lt;&gt;"",G232&gt;9), IF(U232&gt;=0.75,"►",""),""))</f>
        <v/>
      </c>
      <c r="B232" s="34" t="str">
        <f>IF($C232="Grand Total",COUNTIF($B$13:$B231,"►"),IF(AND(G232&lt;&gt;"",G232&gt;9), IF(OR(AI232&gt;=0.25,AJ232&gt;=0.25,AK232&gt;=0.33),"►",""),""))</f>
        <v/>
      </c>
      <c r="C232" s="35" t="str">
        <f>IF('[1]Step 5'!A224="","",'[1]Step 5'!A224)</f>
        <v/>
      </c>
      <c r="D232" s="35" t="str">
        <f>IF('[1]Step 5'!B224="","",'[1]Step 5'!B224)</f>
        <v/>
      </c>
      <c r="E232" s="35" t="str">
        <f>IF('[1]Step 5'!C224="","",'[1]Step 5'!C224)</f>
        <v>Hybrid Total</v>
      </c>
      <c r="F232" s="35" t="str">
        <f>IF('[1]Step 5'!D224="","",'[1]Step 5'!D224)</f>
        <v/>
      </c>
      <c r="G232" s="39">
        <f>IF('[1]Step 5'!R224="","",'[1]Step 5'!R224)</f>
        <v>62</v>
      </c>
      <c r="H232" s="36">
        <f>IF('[1]Step 5'!R224="","",'[1]Step 5'!E224)</f>
        <v>34</v>
      </c>
      <c r="I232" s="36">
        <f>IF('[1]Step 5'!R224="","",'[1]Step 5'!F224)</f>
        <v>19</v>
      </c>
      <c r="J232" s="36">
        <f>IF('[1]Step 5'!R224="","",'[1]Step 5'!G224)</f>
        <v>6</v>
      </c>
      <c r="K232" s="36">
        <f>IF('[1]Step 5'!R224="","",'[1]Step 5'!H224)</f>
        <v>1</v>
      </c>
      <c r="L232" s="36">
        <f>IF('[1]Step 5'!R224="","",'[1]Step 5'!I224)</f>
        <v>1</v>
      </c>
      <c r="M232" s="36">
        <f>IF('[1]Step 5'!R224="","",'[1]Step 5'!J224)</f>
        <v>1</v>
      </c>
      <c r="N232" s="36">
        <f>IF('[1]Step 5'!R224="","",'[1]Step 5'!K224)</f>
        <v>0</v>
      </c>
      <c r="O232" s="36">
        <f>IF('[1]Step 5'!R224="","",'[1]Step 5'!L224)</f>
        <v>0</v>
      </c>
      <c r="P232" s="36">
        <f>IF('[1]Step 5'!R224="","",'[1]Step 5'!M224)</f>
        <v>0</v>
      </c>
      <c r="Q232" s="36">
        <f>IF('[1]Step 5'!R224="","",'[1]Step 5'!N224)</f>
        <v>0</v>
      </c>
      <c r="R232" s="36">
        <f>IF('[1]Step 5'!R224="","",'[1]Step 5'!O224)</f>
        <v>0</v>
      </c>
      <c r="S232" s="36">
        <f>IF('[1]Step 5'!R224="","",'[1]Step 5'!P224)</f>
        <v>0</v>
      </c>
      <c r="T232" s="36">
        <f>IF('[1]Step 5'!R224="","",'[1]Step 5'!Q224)</f>
        <v>0</v>
      </c>
      <c r="U232" s="37">
        <f t="shared" si="51"/>
        <v>0.54838709677419351</v>
      </c>
      <c r="V232" s="37">
        <f t="shared" si="52"/>
        <v>0.30645161290322581</v>
      </c>
      <c r="W232" s="37">
        <f t="shared" si="53"/>
        <v>9.6774193548387094E-2</v>
      </c>
      <c r="X232" s="37">
        <f t="shared" si="54"/>
        <v>1.6129032258064516E-2</v>
      </c>
      <c r="Y232" s="37">
        <f t="shared" si="55"/>
        <v>1.6129032258064516E-2</v>
      </c>
      <c r="Z232" s="37">
        <f t="shared" si="56"/>
        <v>1.6129032258064516E-2</v>
      </c>
      <c r="AA232" s="37">
        <f t="shared" si="57"/>
        <v>0</v>
      </c>
      <c r="AB232" s="37">
        <f t="shared" si="58"/>
        <v>0</v>
      </c>
      <c r="AC232" s="37">
        <f t="shared" si="59"/>
        <v>0</v>
      </c>
      <c r="AD232" s="37">
        <f t="shared" si="60"/>
        <v>0</v>
      </c>
      <c r="AE232" s="37">
        <f t="shared" si="61"/>
        <v>0</v>
      </c>
      <c r="AF232" s="37">
        <f t="shared" si="62"/>
        <v>0</v>
      </c>
      <c r="AG232" s="37">
        <f t="shared" si="63"/>
        <v>0</v>
      </c>
      <c r="AH232" s="37">
        <f t="shared" si="64"/>
        <v>0.95161290322580649</v>
      </c>
      <c r="AI232" s="37">
        <f t="shared" si="65"/>
        <v>4.8387096774193547E-2</v>
      </c>
      <c r="AJ232" s="37">
        <f t="shared" si="66"/>
        <v>0</v>
      </c>
      <c r="AK232" s="37">
        <f t="shared" si="67"/>
        <v>4.8387096774193547E-2</v>
      </c>
    </row>
    <row r="233" spans="1:37" x14ac:dyDescent="0.2">
      <c r="A233" s="33" t="str">
        <f>IF($C233="Grand Total",COUNTIF($A$13:$A232,"►"),IF(AND(G233&lt;&gt;"",G233&gt;9), IF(U233&gt;=0.75,"►",""),""))</f>
        <v/>
      </c>
      <c r="B233" s="34" t="str">
        <f>IF($C233="Grand Total",COUNTIF($B$13:$B232,"►"),IF(AND(G233&lt;&gt;"",G233&gt;9), IF(OR(AI233&gt;=0.25,AJ233&gt;=0.25,AK233&gt;=0.33),"►",""),""))</f>
        <v/>
      </c>
      <c r="C233" s="35" t="str">
        <f>IF('[1]Step 5'!A225="","",'[1]Step 5'!A225)</f>
        <v/>
      </c>
      <c r="D233" s="35" t="str">
        <f>IF('[1]Step 5'!B225="","",'[1]Step 5'!B225)</f>
        <v>4602 Total</v>
      </c>
      <c r="E233" s="35" t="str">
        <f>IF('[1]Step 5'!C225="","",'[1]Step 5'!C225)</f>
        <v/>
      </c>
      <c r="F233" s="35" t="str">
        <f>IF('[1]Step 5'!D225="","",'[1]Step 5'!D225)</f>
        <v/>
      </c>
      <c r="G233" s="39">
        <f>IF('[1]Step 5'!R225="","",'[1]Step 5'!R225)</f>
        <v>62</v>
      </c>
      <c r="H233" s="36">
        <f>IF('[1]Step 5'!R225="","",'[1]Step 5'!E225)</f>
        <v>34</v>
      </c>
      <c r="I233" s="36">
        <f>IF('[1]Step 5'!R225="","",'[1]Step 5'!F225)</f>
        <v>19</v>
      </c>
      <c r="J233" s="36">
        <f>IF('[1]Step 5'!R225="","",'[1]Step 5'!G225)</f>
        <v>6</v>
      </c>
      <c r="K233" s="36">
        <f>IF('[1]Step 5'!R225="","",'[1]Step 5'!H225)</f>
        <v>1</v>
      </c>
      <c r="L233" s="36">
        <f>IF('[1]Step 5'!R225="","",'[1]Step 5'!I225)</f>
        <v>1</v>
      </c>
      <c r="M233" s="36">
        <f>IF('[1]Step 5'!R225="","",'[1]Step 5'!J225)</f>
        <v>1</v>
      </c>
      <c r="N233" s="36">
        <f>IF('[1]Step 5'!R225="","",'[1]Step 5'!K225)</f>
        <v>0</v>
      </c>
      <c r="O233" s="36">
        <f>IF('[1]Step 5'!R225="","",'[1]Step 5'!L225)</f>
        <v>0</v>
      </c>
      <c r="P233" s="36">
        <f>IF('[1]Step 5'!R225="","",'[1]Step 5'!M225)</f>
        <v>0</v>
      </c>
      <c r="Q233" s="36">
        <f>IF('[1]Step 5'!R225="","",'[1]Step 5'!N225)</f>
        <v>0</v>
      </c>
      <c r="R233" s="36">
        <f>IF('[1]Step 5'!R225="","",'[1]Step 5'!O225)</f>
        <v>0</v>
      </c>
      <c r="S233" s="36">
        <f>IF('[1]Step 5'!R225="","",'[1]Step 5'!P225)</f>
        <v>0</v>
      </c>
      <c r="T233" s="36">
        <f>IF('[1]Step 5'!R225="","",'[1]Step 5'!Q225)</f>
        <v>0</v>
      </c>
      <c r="U233" s="37">
        <f t="shared" si="51"/>
        <v>0.54838709677419351</v>
      </c>
      <c r="V233" s="37">
        <f t="shared" si="52"/>
        <v>0.30645161290322581</v>
      </c>
      <c r="W233" s="37">
        <f t="shared" si="53"/>
        <v>9.6774193548387094E-2</v>
      </c>
      <c r="X233" s="37">
        <f t="shared" si="54"/>
        <v>1.6129032258064516E-2</v>
      </c>
      <c r="Y233" s="37">
        <f t="shared" si="55"/>
        <v>1.6129032258064516E-2</v>
      </c>
      <c r="Z233" s="37">
        <f t="shared" si="56"/>
        <v>1.6129032258064516E-2</v>
      </c>
      <c r="AA233" s="37">
        <f t="shared" si="57"/>
        <v>0</v>
      </c>
      <c r="AB233" s="37">
        <f t="shared" si="58"/>
        <v>0</v>
      </c>
      <c r="AC233" s="37">
        <f t="shared" si="59"/>
        <v>0</v>
      </c>
      <c r="AD233" s="37">
        <f t="shared" si="60"/>
        <v>0</v>
      </c>
      <c r="AE233" s="37">
        <f t="shared" si="61"/>
        <v>0</v>
      </c>
      <c r="AF233" s="37">
        <f t="shared" si="62"/>
        <v>0</v>
      </c>
      <c r="AG233" s="37">
        <f t="shared" si="63"/>
        <v>0</v>
      </c>
      <c r="AH233" s="37">
        <f t="shared" si="64"/>
        <v>0.95161290322580649</v>
      </c>
      <c r="AI233" s="37">
        <f t="shared" si="65"/>
        <v>4.8387096774193547E-2</v>
      </c>
      <c r="AJ233" s="37">
        <f t="shared" si="66"/>
        <v>0</v>
      </c>
      <c r="AK233" s="37">
        <f t="shared" si="67"/>
        <v>4.8387096774193547E-2</v>
      </c>
    </row>
    <row r="234" spans="1:37" x14ac:dyDescent="0.2">
      <c r="A234" s="33" t="str">
        <f>IF($C234="Grand Total",COUNTIF($A$13:$A233,"►"),IF(AND(G234&lt;&gt;"",G234&gt;9), IF(U234&gt;=0.75,"►",""),""))</f>
        <v/>
      </c>
      <c r="B234" s="34" t="str">
        <f>IF($C234="Grand Total",COUNTIF($B$13:$B233,"►"),IF(AND(G234&lt;&gt;"",G234&gt;9), IF(OR(AI234&gt;=0.25,AJ234&gt;=0.25,AK234&gt;=0.33),"►",""),""))</f>
        <v/>
      </c>
      <c r="C234" s="35" t="str">
        <f>IF('[1]Step 5'!A226="","",'[1]Step 5'!A226)</f>
        <v/>
      </c>
      <c r="D234" s="35" t="str">
        <f>IF('[1]Step 5'!B226="","",'[1]Step 5'!B226)</f>
        <v>4612</v>
      </c>
      <c r="E234" s="35" t="str">
        <f>IF('[1]Step 5'!C226="","",'[1]Step 5'!C226)</f>
        <v>Hybrid</v>
      </c>
      <c r="F234" s="35" t="str">
        <f>IF('[1]Step 5'!D226="","",'[1]Step 5'!D226)</f>
        <v>01H</v>
      </c>
      <c r="G234" s="39">
        <f>IF('[1]Step 5'!R226="","",'[1]Step 5'!R226)</f>
        <v>18</v>
      </c>
      <c r="H234" s="36">
        <f>IF('[1]Step 5'!R226="","",'[1]Step 5'!E226)</f>
        <v>5</v>
      </c>
      <c r="I234" s="36">
        <f>IF('[1]Step 5'!R226="","",'[1]Step 5'!F226)</f>
        <v>7</v>
      </c>
      <c r="J234" s="36">
        <f>IF('[1]Step 5'!R226="","",'[1]Step 5'!G226)</f>
        <v>4</v>
      </c>
      <c r="K234" s="36">
        <f>IF('[1]Step 5'!R226="","",'[1]Step 5'!H226)</f>
        <v>0</v>
      </c>
      <c r="L234" s="36">
        <f>IF('[1]Step 5'!R226="","",'[1]Step 5'!I226)</f>
        <v>0</v>
      </c>
      <c r="M234" s="36">
        <f>IF('[1]Step 5'!R226="","",'[1]Step 5'!J226)</f>
        <v>0</v>
      </c>
      <c r="N234" s="36">
        <f>IF('[1]Step 5'!R226="","",'[1]Step 5'!K226)</f>
        <v>0</v>
      </c>
      <c r="O234" s="36">
        <f>IF('[1]Step 5'!R226="","",'[1]Step 5'!L226)</f>
        <v>0</v>
      </c>
      <c r="P234" s="36">
        <f>IF('[1]Step 5'!R226="","",'[1]Step 5'!M226)</f>
        <v>0</v>
      </c>
      <c r="Q234" s="36">
        <f>IF('[1]Step 5'!R226="","",'[1]Step 5'!N226)</f>
        <v>0</v>
      </c>
      <c r="R234" s="36">
        <f>IF('[1]Step 5'!R226="","",'[1]Step 5'!O226)</f>
        <v>2</v>
      </c>
      <c r="S234" s="36">
        <f>IF('[1]Step 5'!R226="","",'[1]Step 5'!P226)</f>
        <v>0</v>
      </c>
      <c r="T234" s="36">
        <f>IF('[1]Step 5'!R226="","",'[1]Step 5'!Q226)</f>
        <v>0</v>
      </c>
      <c r="U234" s="37">
        <f t="shared" si="51"/>
        <v>0.27777777777777779</v>
      </c>
      <c r="V234" s="37">
        <f t="shared" si="52"/>
        <v>0.3888888888888889</v>
      </c>
      <c r="W234" s="37">
        <f t="shared" si="53"/>
        <v>0.22222222222222221</v>
      </c>
      <c r="X234" s="37">
        <f t="shared" si="54"/>
        <v>0</v>
      </c>
      <c r="Y234" s="37">
        <f t="shared" si="55"/>
        <v>0</v>
      </c>
      <c r="Z234" s="37">
        <f t="shared" si="56"/>
        <v>0</v>
      </c>
      <c r="AA234" s="37">
        <f t="shared" si="57"/>
        <v>0</v>
      </c>
      <c r="AB234" s="37">
        <f t="shared" si="58"/>
        <v>0</v>
      </c>
      <c r="AC234" s="37">
        <f t="shared" si="59"/>
        <v>0</v>
      </c>
      <c r="AD234" s="37">
        <f t="shared" si="60"/>
        <v>0</v>
      </c>
      <c r="AE234" s="37">
        <f t="shared" si="61"/>
        <v>0.1111111111111111</v>
      </c>
      <c r="AF234" s="37">
        <f t="shared" si="62"/>
        <v>0</v>
      </c>
      <c r="AG234" s="37">
        <f t="shared" si="63"/>
        <v>0</v>
      </c>
      <c r="AH234" s="37">
        <f t="shared" si="64"/>
        <v>0.88888888888888884</v>
      </c>
      <c r="AI234" s="37">
        <f t="shared" si="65"/>
        <v>0</v>
      </c>
      <c r="AJ234" s="37">
        <f t="shared" si="66"/>
        <v>0.1111111111111111</v>
      </c>
      <c r="AK234" s="37">
        <f t="shared" si="67"/>
        <v>0.1111111111111111</v>
      </c>
    </row>
    <row r="235" spans="1:37" x14ac:dyDescent="0.2">
      <c r="A235" s="33" t="str">
        <f>IF($C235="Grand Total",COUNTIF($A$13:$A234,"►"),IF(AND(G235&lt;&gt;"",G235&gt;9), IF(U235&gt;=0.75,"►",""),""))</f>
        <v/>
      </c>
      <c r="B235" s="34" t="str">
        <f>IF($C235="Grand Total",COUNTIF($B$13:$B234,"►"),IF(AND(G235&lt;&gt;"",G235&gt;9), IF(OR(AI235&gt;=0.25,AJ235&gt;=0.25,AK235&gt;=0.33),"►",""),""))</f>
        <v/>
      </c>
      <c r="C235" s="35" t="str">
        <f>IF('[1]Step 5'!A227="","",'[1]Step 5'!A227)</f>
        <v/>
      </c>
      <c r="D235" s="35" t="str">
        <f>IF('[1]Step 5'!B227="","",'[1]Step 5'!B227)</f>
        <v/>
      </c>
      <c r="E235" s="35" t="str">
        <f>IF('[1]Step 5'!C227="","",'[1]Step 5'!C227)</f>
        <v>Hybrid Total</v>
      </c>
      <c r="F235" s="35" t="str">
        <f>IF('[1]Step 5'!D227="","",'[1]Step 5'!D227)</f>
        <v/>
      </c>
      <c r="G235" s="39">
        <f>IF('[1]Step 5'!R227="","",'[1]Step 5'!R227)</f>
        <v>18</v>
      </c>
      <c r="H235" s="36">
        <f>IF('[1]Step 5'!R227="","",'[1]Step 5'!E227)</f>
        <v>5</v>
      </c>
      <c r="I235" s="36">
        <f>IF('[1]Step 5'!R227="","",'[1]Step 5'!F227)</f>
        <v>7</v>
      </c>
      <c r="J235" s="36">
        <f>IF('[1]Step 5'!R227="","",'[1]Step 5'!G227)</f>
        <v>4</v>
      </c>
      <c r="K235" s="36">
        <f>IF('[1]Step 5'!R227="","",'[1]Step 5'!H227)</f>
        <v>0</v>
      </c>
      <c r="L235" s="36">
        <f>IF('[1]Step 5'!R227="","",'[1]Step 5'!I227)</f>
        <v>0</v>
      </c>
      <c r="M235" s="36">
        <f>IF('[1]Step 5'!R227="","",'[1]Step 5'!J227)</f>
        <v>0</v>
      </c>
      <c r="N235" s="36">
        <f>IF('[1]Step 5'!R227="","",'[1]Step 5'!K227)</f>
        <v>0</v>
      </c>
      <c r="O235" s="36">
        <f>IF('[1]Step 5'!R227="","",'[1]Step 5'!L227)</f>
        <v>0</v>
      </c>
      <c r="P235" s="36">
        <f>IF('[1]Step 5'!R227="","",'[1]Step 5'!M227)</f>
        <v>0</v>
      </c>
      <c r="Q235" s="36">
        <f>IF('[1]Step 5'!R227="","",'[1]Step 5'!N227)</f>
        <v>0</v>
      </c>
      <c r="R235" s="36">
        <f>IF('[1]Step 5'!R227="","",'[1]Step 5'!O227)</f>
        <v>2</v>
      </c>
      <c r="S235" s="36">
        <f>IF('[1]Step 5'!R227="","",'[1]Step 5'!P227)</f>
        <v>0</v>
      </c>
      <c r="T235" s="36">
        <f>IF('[1]Step 5'!R227="","",'[1]Step 5'!Q227)</f>
        <v>0</v>
      </c>
      <c r="U235" s="37">
        <f t="shared" si="51"/>
        <v>0.27777777777777779</v>
      </c>
      <c r="V235" s="37">
        <f t="shared" si="52"/>
        <v>0.3888888888888889</v>
      </c>
      <c r="W235" s="37">
        <f t="shared" si="53"/>
        <v>0.22222222222222221</v>
      </c>
      <c r="X235" s="37">
        <f t="shared" si="54"/>
        <v>0</v>
      </c>
      <c r="Y235" s="37">
        <f t="shared" si="55"/>
        <v>0</v>
      </c>
      <c r="Z235" s="37">
        <f t="shared" si="56"/>
        <v>0</v>
      </c>
      <c r="AA235" s="37">
        <f t="shared" si="57"/>
        <v>0</v>
      </c>
      <c r="AB235" s="37">
        <f t="shared" si="58"/>
        <v>0</v>
      </c>
      <c r="AC235" s="37">
        <f t="shared" si="59"/>
        <v>0</v>
      </c>
      <c r="AD235" s="37">
        <f t="shared" si="60"/>
        <v>0</v>
      </c>
      <c r="AE235" s="37">
        <f t="shared" si="61"/>
        <v>0.1111111111111111</v>
      </c>
      <c r="AF235" s="37">
        <f t="shared" si="62"/>
        <v>0</v>
      </c>
      <c r="AG235" s="37">
        <f t="shared" si="63"/>
        <v>0</v>
      </c>
      <c r="AH235" s="37">
        <f t="shared" si="64"/>
        <v>0.88888888888888884</v>
      </c>
      <c r="AI235" s="37">
        <f t="shared" si="65"/>
        <v>0</v>
      </c>
      <c r="AJ235" s="37">
        <f t="shared" si="66"/>
        <v>0.1111111111111111</v>
      </c>
      <c r="AK235" s="37">
        <f t="shared" si="67"/>
        <v>0.1111111111111111</v>
      </c>
    </row>
    <row r="236" spans="1:37" x14ac:dyDescent="0.2">
      <c r="A236" s="33" t="str">
        <f>IF($C236="Grand Total",COUNTIF($A$13:$A235,"►"),IF(AND(G236&lt;&gt;"",G236&gt;9), IF(U236&gt;=0.75,"►",""),""))</f>
        <v/>
      </c>
      <c r="B236" s="34" t="str">
        <f>IF($C236="Grand Total",COUNTIF($B$13:$B235,"►"),IF(AND(G236&lt;&gt;"",G236&gt;9), IF(OR(AI236&gt;=0.25,AJ236&gt;=0.25,AK236&gt;=0.33),"►",""),""))</f>
        <v/>
      </c>
      <c r="C236" s="35" t="str">
        <f>IF('[1]Step 5'!A228="","",'[1]Step 5'!A228)</f>
        <v/>
      </c>
      <c r="D236" s="35" t="str">
        <f>IF('[1]Step 5'!B228="","",'[1]Step 5'!B228)</f>
        <v>4612 Total</v>
      </c>
      <c r="E236" s="35" t="str">
        <f>IF('[1]Step 5'!C228="","",'[1]Step 5'!C228)</f>
        <v/>
      </c>
      <c r="F236" s="35" t="str">
        <f>IF('[1]Step 5'!D228="","",'[1]Step 5'!D228)</f>
        <v/>
      </c>
      <c r="G236" s="39">
        <f>IF('[1]Step 5'!R228="","",'[1]Step 5'!R228)</f>
        <v>18</v>
      </c>
      <c r="H236" s="36">
        <f>IF('[1]Step 5'!R228="","",'[1]Step 5'!E228)</f>
        <v>5</v>
      </c>
      <c r="I236" s="36">
        <f>IF('[1]Step 5'!R228="","",'[1]Step 5'!F228)</f>
        <v>7</v>
      </c>
      <c r="J236" s="36">
        <f>IF('[1]Step 5'!R228="","",'[1]Step 5'!G228)</f>
        <v>4</v>
      </c>
      <c r="K236" s="36">
        <f>IF('[1]Step 5'!R228="","",'[1]Step 5'!H228)</f>
        <v>0</v>
      </c>
      <c r="L236" s="36">
        <f>IF('[1]Step 5'!R228="","",'[1]Step 5'!I228)</f>
        <v>0</v>
      </c>
      <c r="M236" s="36">
        <f>IF('[1]Step 5'!R228="","",'[1]Step 5'!J228)</f>
        <v>0</v>
      </c>
      <c r="N236" s="36">
        <f>IF('[1]Step 5'!R228="","",'[1]Step 5'!K228)</f>
        <v>0</v>
      </c>
      <c r="O236" s="36">
        <f>IF('[1]Step 5'!R228="","",'[1]Step 5'!L228)</f>
        <v>0</v>
      </c>
      <c r="P236" s="36">
        <f>IF('[1]Step 5'!R228="","",'[1]Step 5'!M228)</f>
        <v>0</v>
      </c>
      <c r="Q236" s="36">
        <f>IF('[1]Step 5'!R228="","",'[1]Step 5'!N228)</f>
        <v>0</v>
      </c>
      <c r="R236" s="36">
        <f>IF('[1]Step 5'!R228="","",'[1]Step 5'!O228)</f>
        <v>2</v>
      </c>
      <c r="S236" s="36">
        <f>IF('[1]Step 5'!R228="","",'[1]Step 5'!P228)</f>
        <v>0</v>
      </c>
      <c r="T236" s="36">
        <f>IF('[1]Step 5'!R228="","",'[1]Step 5'!Q228)</f>
        <v>0</v>
      </c>
      <c r="U236" s="37">
        <f t="shared" si="51"/>
        <v>0.27777777777777779</v>
      </c>
      <c r="V236" s="37">
        <f t="shared" si="52"/>
        <v>0.3888888888888889</v>
      </c>
      <c r="W236" s="37">
        <f t="shared" si="53"/>
        <v>0.22222222222222221</v>
      </c>
      <c r="X236" s="37">
        <f t="shared" si="54"/>
        <v>0</v>
      </c>
      <c r="Y236" s="37">
        <f t="shared" si="55"/>
        <v>0</v>
      </c>
      <c r="Z236" s="37">
        <f t="shared" si="56"/>
        <v>0</v>
      </c>
      <c r="AA236" s="37">
        <f t="shared" si="57"/>
        <v>0</v>
      </c>
      <c r="AB236" s="37">
        <f t="shared" si="58"/>
        <v>0</v>
      </c>
      <c r="AC236" s="37">
        <f t="shared" si="59"/>
        <v>0</v>
      </c>
      <c r="AD236" s="37">
        <f t="shared" si="60"/>
        <v>0</v>
      </c>
      <c r="AE236" s="37">
        <f t="shared" si="61"/>
        <v>0.1111111111111111</v>
      </c>
      <c r="AF236" s="37">
        <f t="shared" si="62"/>
        <v>0</v>
      </c>
      <c r="AG236" s="37">
        <f t="shared" si="63"/>
        <v>0</v>
      </c>
      <c r="AH236" s="37">
        <f t="shared" si="64"/>
        <v>0.88888888888888884</v>
      </c>
      <c r="AI236" s="37">
        <f t="shared" si="65"/>
        <v>0</v>
      </c>
      <c r="AJ236" s="37">
        <f t="shared" si="66"/>
        <v>0.1111111111111111</v>
      </c>
      <c r="AK236" s="37">
        <f t="shared" si="67"/>
        <v>0.1111111111111111</v>
      </c>
    </row>
    <row r="237" spans="1:37" x14ac:dyDescent="0.2">
      <c r="A237" s="33" t="str">
        <f>IF($C237="Grand Total",COUNTIF($A$13:$A236,"►"),IF(AND(G237&lt;&gt;"",G237&gt;9), IF(U237&gt;=0.75,"►",""),""))</f>
        <v/>
      </c>
      <c r="B237" s="34" t="str">
        <f>IF($C237="Grand Total",COUNTIF($B$13:$B236,"►"),IF(AND(G237&lt;&gt;"",G237&gt;9), IF(OR(AI237&gt;=0.25,AJ237&gt;=0.25,AK237&gt;=0.33),"►",""),""))</f>
        <v/>
      </c>
      <c r="C237" s="35" t="str">
        <f>IF('[1]Step 5'!A229="","",'[1]Step 5'!A229)</f>
        <v>MNGT Total</v>
      </c>
      <c r="D237" s="35" t="str">
        <f>IF('[1]Step 5'!B229="","",'[1]Step 5'!B229)</f>
        <v/>
      </c>
      <c r="E237" s="35" t="str">
        <f>IF('[1]Step 5'!C229="","",'[1]Step 5'!C229)</f>
        <v/>
      </c>
      <c r="F237" s="35" t="str">
        <f>IF('[1]Step 5'!D229="","",'[1]Step 5'!D229)</f>
        <v/>
      </c>
      <c r="G237" s="39">
        <f>IF('[1]Step 5'!R229="","",'[1]Step 5'!R229)</f>
        <v>175</v>
      </c>
      <c r="H237" s="36">
        <f>IF('[1]Step 5'!R229="","",'[1]Step 5'!E229)</f>
        <v>88</v>
      </c>
      <c r="I237" s="36">
        <f>IF('[1]Step 5'!R229="","",'[1]Step 5'!F229)</f>
        <v>56</v>
      </c>
      <c r="J237" s="36">
        <f>IF('[1]Step 5'!R229="","",'[1]Step 5'!G229)</f>
        <v>25</v>
      </c>
      <c r="K237" s="36">
        <f>IF('[1]Step 5'!R229="","",'[1]Step 5'!H229)</f>
        <v>1</v>
      </c>
      <c r="L237" s="36">
        <f>IF('[1]Step 5'!R229="","",'[1]Step 5'!I229)</f>
        <v>1</v>
      </c>
      <c r="M237" s="36">
        <f>IF('[1]Step 5'!R229="","",'[1]Step 5'!J229)</f>
        <v>1</v>
      </c>
      <c r="N237" s="36">
        <f>IF('[1]Step 5'!R229="","",'[1]Step 5'!K229)</f>
        <v>0</v>
      </c>
      <c r="O237" s="36">
        <f>IF('[1]Step 5'!R229="","",'[1]Step 5'!L229)</f>
        <v>0</v>
      </c>
      <c r="P237" s="36">
        <f>IF('[1]Step 5'!R229="","",'[1]Step 5'!M229)</f>
        <v>0</v>
      </c>
      <c r="Q237" s="36">
        <f>IF('[1]Step 5'!R229="","",'[1]Step 5'!N229)</f>
        <v>0</v>
      </c>
      <c r="R237" s="36">
        <f>IF('[1]Step 5'!R229="","",'[1]Step 5'!O229)</f>
        <v>3</v>
      </c>
      <c r="S237" s="36">
        <f>IF('[1]Step 5'!R229="","",'[1]Step 5'!P229)</f>
        <v>0</v>
      </c>
      <c r="T237" s="36">
        <f>IF('[1]Step 5'!R229="","",'[1]Step 5'!Q229)</f>
        <v>0</v>
      </c>
      <c r="U237" s="37">
        <f t="shared" si="51"/>
        <v>0.50285714285714289</v>
      </c>
      <c r="V237" s="37">
        <f t="shared" si="52"/>
        <v>0.32</v>
      </c>
      <c r="W237" s="37">
        <f t="shared" si="53"/>
        <v>0.14285714285714285</v>
      </c>
      <c r="X237" s="37">
        <f t="shared" si="54"/>
        <v>5.7142857142857143E-3</v>
      </c>
      <c r="Y237" s="37">
        <f t="shared" si="55"/>
        <v>5.7142857142857143E-3</v>
      </c>
      <c r="Z237" s="37">
        <f t="shared" si="56"/>
        <v>5.7142857142857143E-3</v>
      </c>
      <c r="AA237" s="37">
        <f t="shared" si="57"/>
        <v>0</v>
      </c>
      <c r="AB237" s="37">
        <f t="shared" si="58"/>
        <v>0</v>
      </c>
      <c r="AC237" s="37">
        <f t="shared" si="59"/>
        <v>0</v>
      </c>
      <c r="AD237" s="37">
        <f t="shared" si="60"/>
        <v>0</v>
      </c>
      <c r="AE237" s="37">
        <f t="shared" si="61"/>
        <v>1.7142857142857144E-2</v>
      </c>
      <c r="AF237" s="37">
        <f t="shared" si="62"/>
        <v>0</v>
      </c>
      <c r="AG237" s="37">
        <f t="shared" si="63"/>
        <v>0</v>
      </c>
      <c r="AH237" s="37">
        <f t="shared" si="64"/>
        <v>0.96571428571428575</v>
      </c>
      <c r="AI237" s="37">
        <f t="shared" si="65"/>
        <v>1.7142857142857144E-2</v>
      </c>
      <c r="AJ237" s="37">
        <f t="shared" si="66"/>
        <v>1.7142857142857144E-2</v>
      </c>
      <c r="AK237" s="37">
        <f t="shared" si="67"/>
        <v>3.4285714285714287E-2</v>
      </c>
    </row>
    <row r="238" spans="1:37" x14ac:dyDescent="0.2">
      <c r="A238" s="33" t="str">
        <f>IF($C238="Grand Total",COUNTIF($A$13:$A237,"►"),IF(AND(G238&lt;&gt;"",G238&gt;9), IF(U238&gt;=0.75,"►",""),""))</f>
        <v>►</v>
      </c>
      <c r="B238" s="34" t="str">
        <f>IF($C238="Grand Total",COUNTIF($B$13:$B237,"►"),IF(AND(G238&lt;&gt;"",G238&gt;9), IF(OR(AI238&gt;=0.25,AJ238&gt;=0.25,AK238&gt;=0.33),"►",""),""))</f>
        <v/>
      </c>
      <c r="C238" s="35" t="str">
        <f>IF('[1]Step 5'!A230="","",'[1]Step 5'!A230)</f>
        <v>MOAS</v>
      </c>
      <c r="D238" s="35" t="str">
        <f>IF('[1]Step 5'!B230="","",'[1]Step 5'!B230)</f>
        <v>1189</v>
      </c>
      <c r="E238" s="35" t="str">
        <f>IF('[1]Step 5'!C230="","",'[1]Step 5'!C230)</f>
        <v>Online</v>
      </c>
      <c r="F238" s="35" t="str">
        <f>IF('[1]Step 5'!D230="","",'[1]Step 5'!D230)</f>
        <v>01O</v>
      </c>
      <c r="G238" s="39">
        <f>IF('[1]Step 5'!R230="","",'[1]Step 5'!R230)</f>
        <v>11</v>
      </c>
      <c r="H238" s="36">
        <f>IF('[1]Step 5'!R230="","",'[1]Step 5'!E230)</f>
        <v>10</v>
      </c>
      <c r="I238" s="36">
        <f>IF('[1]Step 5'!R230="","",'[1]Step 5'!F230)</f>
        <v>1</v>
      </c>
      <c r="J238" s="36">
        <f>IF('[1]Step 5'!R230="","",'[1]Step 5'!G230)</f>
        <v>0</v>
      </c>
      <c r="K238" s="36">
        <f>IF('[1]Step 5'!R230="","",'[1]Step 5'!H230)</f>
        <v>0</v>
      </c>
      <c r="L238" s="36">
        <f>IF('[1]Step 5'!R230="","",'[1]Step 5'!I230)</f>
        <v>0</v>
      </c>
      <c r="M238" s="36">
        <f>IF('[1]Step 5'!R230="","",'[1]Step 5'!J230)</f>
        <v>0</v>
      </c>
      <c r="N238" s="36">
        <f>IF('[1]Step 5'!R230="","",'[1]Step 5'!K230)</f>
        <v>0</v>
      </c>
      <c r="O238" s="36">
        <f>IF('[1]Step 5'!R230="","",'[1]Step 5'!L230)</f>
        <v>0</v>
      </c>
      <c r="P238" s="36">
        <f>IF('[1]Step 5'!R230="","",'[1]Step 5'!M230)</f>
        <v>0</v>
      </c>
      <c r="Q238" s="36">
        <f>IF('[1]Step 5'!R230="","",'[1]Step 5'!N230)</f>
        <v>0</v>
      </c>
      <c r="R238" s="36">
        <f>IF('[1]Step 5'!R230="","",'[1]Step 5'!O230)</f>
        <v>0</v>
      </c>
      <c r="S238" s="36">
        <f>IF('[1]Step 5'!R230="","",'[1]Step 5'!P230)</f>
        <v>0</v>
      </c>
      <c r="T238" s="36">
        <f>IF('[1]Step 5'!R230="","",'[1]Step 5'!Q230)</f>
        <v>0</v>
      </c>
      <c r="U238" s="37">
        <f t="shared" si="51"/>
        <v>0.90909090909090906</v>
      </c>
      <c r="V238" s="37">
        <f t="shared" si="52"/>
        <v>9.0909090909090912E-2</v>
      </c>
      <c r="W238" s="37">
        <f t="shared" si="53"/>
        <v>0</v>
      </c>
      <c r="X238" s="37">
        <f t="shared" si="54"/>
        <v>0</v>
      </c>
      <c r="Y238" s="37">
        <f t="shared" si="55"/>
        <v>0</v>
      </c>
      <c r="Z238" s="37">
        <f t="shared" si="56"/>
        <v>0</v>
      </c>
      <c r="AA238" s="37">
        <f t="shared" si="57"/>
        <v>0</v>
      </c>
      <c r="AB238" s="37">
        <f t="shared" si="58"/>
        <v>0</v>
      </c>
      <c r="AC238" s="37">
        <f t="shared" si="59"/>
        <v>0</v>
      </c>
      <c r="AD238" s="37">
        <f t="shared" si="60"/>
        <v>0</v>
      </c>
      <c r="AE238" s="37">
        <f t="shared" si="61"/>
        <v>0</v>
      </c>
      <c r="AF238" s="37">
        <f t="shared" si="62"/>
        <v>0</v>
      </c>
      <c r="AG238" s="37">
        <f t="shared" si="63"/>
        <v>0</v>
      </c>
      <c r="AH238" s="37">
        <f t="shared" si="64"/>
        <v>1</v>
      </c>
      <c r="AI238" s="37">
        <f t="shared" si="65"/>
        <v>0</v>
      </c>
      <c r="AJ238" s="37">
        <f t="shared" si="66"/>
        <v>0</v>
      </c>
      <c r="AK238" s="37">
        <f t="shared" si="67"/>
        <v>0</v>
      </c>
    </row>
    <row r="239" spans="1:37" x14ac:dyDescent="0.2">
      <c r="A239" s="33" t="str">
        <f>IF($C239="Grand Total",COUNTIF($A$13:$A238,"►"),IF(AND(G239&lt;&gt;"",G239&gt;9), IF(U239&gt;=0.75,"►",""),""))</f>
        <v>►</v>
      </c>
      <c r="B239" s="34" t="str">
        <f>IF($C239="Grand Total",COUNTIF($B$13:$B238,"►"),IF(AND(G239&lt;&gt;"",G239&gt;9), IF(OR(AI239&gt;=0.25,AJ239&gt;=0.25,AK239&gt;=0.33),"►",""),""))</f>
        <v/>
      </c>
      <c r="C239" s="35" t="str">
        <f>IF('[1]Step 5'!A231="","",'[1]Step 5'!A231)</f>
        <v/>
      </c>
      <c r="D239" s="35" t="str">
        <f>IF('[1]Step 5'!B231="","",'[1]Step 5'!B231)</f>
        <v/>
      </c>
      <c r="E239" s="35" t="str">
        <f>IF('[1]Step 5'!C231="","",'[1]Step 5'!C231)</f>
        <v>Online Total</v>
      </c>
      <c r="F239" s="35" t="str">
        <f>IF('[1]Step 5'!D231="","",'[1]Step 5'!D231)</f>
        <v/>
      </c>
      <c r="G239" s="39">
        <f>IF('[1]Step 5'!R231="","",'[1]Step 5'!R231)</f>
        <v>11</v>
      </c>
      <c r="H239" s="36">
        <f>IF('[1]Step 5'!R231="","",'[1]Step 5'!E231)</f>
        <v>10</v>
      </c>
      <c r="I239" s="36">
        <f>IF('[1]Step 5'!R231="","",'[1]Step 5'!F231)</f>
        <v>1</v>
      </c>
      <c r="J239" s="36">
        <f>IF('[1]Step 5'!R231="","",'[1]Step 5'!G231)</f>
        <v>0</v>
      </c>
      <c r="K239" s="36">
        <f>IF('[1]Step 5'!R231="","",'[1]Step 5'!H231)</f>
        <v>0</v>
      </c>
      <c r="L239" s="36">
        <f>IF('[1]Step 5'!R231="","",'[1]Step 5'!I231)</f>
        <v>0</v>
      </c>
      <c r="M239" s="36">
        <f>IF('[1]Step 5'!R231="","",'[1]Step 5'!J231)</f>
        <v>0</v>
      </c>
      <c r="N239" s="36">
        <f>IF('[1]Step 5'!R231="","",'[1]Step 5'!K231)</f>
        <v>0</v>
      </c>
      <c r="O239" s="36">
        <f>IF('[1]Step 5'!R231="","",'[1]Step 5'!L231)</f>
        <v>0</v>
      </c>
      <c r="P239" s="36">
        <f>IF('[1]Step 5'!R231="","",'[1]Step 5'!M231)</f>
        <v>0</v>
      </c>
      <c r="Q239" s="36">
        <f>IF('[1]Step 5'!R231="","",'[1]Step 5'!N231)</f>
        <v>0</v>
      </c>
      <c r="R239" s="36">
        <f>IF('[1]Step 5'!R231="","",'[1]Step 5'!O231)</f>
        <v>0</v>
      </c>
      <c r="S239" s="36">
        <f>IF('[1]Step 5'!R231="","",'[1]Step 5'!P231)</f>
        <v>0</v>
      </c>
      <c r="T239" s="36">
        <f>IF('[1]Step 5'!R231="","",'[1]Step 5'!Q231)</f>
        <v>0</v>
      </c>
      <c r="U239" s="37">
        <f t="shared" si="51"/>
        <v>0.90909090909090906</v>
      </c>
      <c r="V239" s="37">
        <f t="shared" si="52"/>
        <v>9.0909090909090912E-2</v>
      </c>
      <c r="W239" s="37">
        <f t="shared" si="53"/>
        <v>0</v>
      </c>
      <c r="X239" s="37">
        <f t="shared" si="54"/>
        <v>0</v>
      </c>
      <c r="Y239" s="37">
        <f t="shared" si="55"/>
        <v>0</v>
      </c>
      <c r="Z239" s="37">
        <f t="shared" si="56"/>
        <v>0</v>
      </c>
      <c r="AA239" s="37">
        <f t="shared" si="57"/>
        <v>0</v>
      </c>
      <c r="AB239" s="37">
        <f t="shared" si="58"/>
        <v>0</v>
      </c>
      <c r="AC239" s="37">
        <f t="shared" si="59"/>
        <v>0</v>
      </c>
      <c r="AD239" s="37">
        <f t="shared" si="60"/>
        <v>0</v>
      </c>
      <c r="AE239" s="37">
        <f t="shared" si="61"/>
        <v>0</v>
      </c>
      <c r="AF239" s="37">
        <f t="shared" si="62"/>
        <v>0</v>
      </c>
      <c r="AG239" s="37">
        <f t="shared" si="63"/>
        <v>0</v>
      </c>
      <c r="AH239" s="37">
        <f t="shared" si="64"/>
        <v>1</v>
      </c>
      <c r="AI239" s="37">
        <f t="shared" si="65"/>
        <v>0</v>
      </c>
      <c r="AJ239" s="37">
        <f t="shared" si="66"/>
        <v>0</v>
      </c>
      <c r="AK239" s="37">
        <f t="shared" si="67"/>
        <v>0</v>
      </c>
    </row>
    <row r="240" spans="1:37" x14ac:dyDescent="0.2">
      <c r="A240" s="33" t="str">
        <f>IF($C240="Grand Total",COUNTIF($A$13:$A239,"►"),IF(AND(G240&lt;&gt;"",G240&gt;9), IF(U240&gt;=0.75,"►",""),""))</f>
        <v>►</v>
      </c>
      <c r="B240" s="34" t="str">
        <f>IF($C240="Grand Total",COUNTIF($B$13:$B239,"►"),IF(AND(G240&lt;&gt;"",G240&gt;9), IF(OR(AI240&gt;=0.25,AJ240&gt;=0.25,AK240&gt;=0.33),"►",""),""))</f>
        <v/>
      </c>
      <c r="C240" s="35" t="str">
        <f>IF('[1]Step 5'!A232="","",'[1]Step 5'!A232)</f>
        <v/>
      </c>
      <c r="D240" s="35" t="str">
        <f>IF('[1]Step 5'!B232="","",'[1]Step 5'!B232)</f>
        <v>1189 Total</v>
      </c>
      <c r="E240" s="35" t="str">
        <f>IF('[1]Step 5'!C232="","",'[1]Step 5'!C232)</f>
        <v/>
      </c>
      <c r="F240" s="35" t="str">
        <f>IF('[1]Step 5'!D232="","",'[1]Step 5'!D232)</f>
        <v/>
      </c>
      <c r="G240" s="39">
        <f>IF('[1]Step 5'!R232="","",'[1]Step 5'!R232)</f>
        <v>11</v>
      </c>
      <c r="H240" s="36">
        <f>IF('[1]Step 5'!R232="","",'[1]Step 5'!E232)</f>
        <v>10</v>
      </c>
      <c r="I240" s="36">
        <f>IF('[1]Step 5'!R232="","",'[1]Step 5'!F232)</f>
        <v>1</v>
      </c>
      <c r="J240" s="36">
        <f>IF('[1]Step 5'!R232="","",'[1]Step 5'!G232)</f>
        <v>0</v>
      </c>
      <c r="K240" s="36">
        <f>IF('[1]Step 5'!R232="","",'[1]Step 5'!H232)</f>
        <v>0</v>
      </c>
      <c r="L240" s="36">
        <f>IF('[1]Step 5'!R232="","",'[1]Step 5'!I232)</f>
        <v>0</v>
      </c>
      <c r="M240" s="36">
        <f>IF('[1]Step 5'!R232="","",'[1]Step 5'!J232)</f>
        <v>0</v>
      </c>
      <c r="N240" s="36">
        <f>IF('[1]Step 5'!R232="","",'[1]Step 5'!K232)</f>
        <v>0</v>
      </c>
      <c r="O240" s="36">
        <f>IF('[1]Step 5'!R232="","",'[1]Step 5'!L232)</f>
        <v>0</v>
      </c>
      <c r="P240" s="36">
        <f>IF('[1]Step 5'!R232="","",'[1]Step 5'!M232)</f>
        <v>0</v>
      </c>
      <c r="Q240" s="36">
        <f>IF('[1]Step 5'!R232="","",'[1]Step 5'!N232)</f>
        <v>0</v>
      </c>
      <c r="R240" s="36">
        <f>IF('[1]Step 5'!R232="","",'[1]Step 5'!O232)</f>
        <v>0</v>
      </c>
      <c r="S240" s="36">
        <f>IF('[1]Step 5'!R232="","",'[1]Step 5'!P232)</f>
        <v>0</v>
      </c>
      <c r="T240" s="36">
        <f>IF('[1]Step 5'!R232="","",'[1]Step 5'!Q232)</f>
        <v>0</v>
      </c>
      <c r="U240" s="37">
        <f t="shared" si="51"/>
        <v>0.90909090909090906</v>
      </c>
      <c r="V240" s="37">
        <f t="shared" si="52"/>
        <v>9.0909090909090912E-2</v>
      </c>
      <c r="W240" s="37">
        <f t="shared" si="53"/>
        <v>0</v>
      </c>
      <c r="X240" s="37">
        <f t="shared" si="54"/>
        <v>0</v>
      </c>
      <c r="Y240" s="37">
        <f t="shared" si="55"/>
        <v>0</v>
      </c>
      <c r="Z240" s="37">
        <f t="shared" si="56"/>
        <v>0</v>
      </c>
      <c r="AA240" s="37">
        <f t="shared" si="57"/>
        <v>0</v>
      </c>
      <c r="AB240" s="37">
        <f t="shared" si="58"/>
        <v>0</v>
      </c>
      <c r="AC240" s="37">
        <f t="shared" si="59"/>
        <v>0</v>
      </c>
      <c r="AD240" s="37">
        <f t="shared" si="60"/>
        <v>0</v>
      </c>
      <c r="AE240" s="37">
        <f t="shared" si="61"/>
        <v>0</v>
      </c>
      <c r="AF240" s="37">
        <f t="shared" si="62"/>
        <v>0</v>
      </c>
      <c r="AG240" s="37">
        <f t="shared" si="63"/>
        <v>0</v>
      </c>
      <c r="AH240" s="37">
        <f t="shared" si="64"/>
        <v>1</v>
      </c>
      <c r="AI240" s="37">
        <f t="shared" si="65"/>
        <v>0</v>
      </c>
      <c r="AJ240" s="37">
        <f t="shared" si="66"/>
        <v>0</v>
      </c>
      <c r="AK240" s="37">
        <f t="shared" si="67"/>
        <v>0</v>
      </c>
    </row>
    <row r="241" spans="1:37" x14ac:dyDescent="0.2">
      <c r="A241" s="33" t="str">
        <f>IF($C241="Grand Total",COUNTIF($A$13:$A240,"►"),IF(AND(G241&lt;&gt;"",G241&gt;9), IF(U241&gt;=0.75,"►",""),""))</f>
        <v>►</v>
      </c>
      <c r="B241" s="34" t="str">
        <f>IF($C241="Grand Total",COUNTIF($B$13:$B240,"►"),IF(AND(G241&lt;&gt;"",G241&gt;9), IF(OR(AI241&gt;=0.25,AJ241&gt;=0.25,AK241&gt;=0.33),"►",""),""))</f>
        <v/>
      </c>
      <c r="C241" s="35" t="str">
        <f>IF('[1]Step 5'!A233="","",'[1]Step 5'!A233)</f>
        <v>MOAS Total</v>
      </c>
      <c r="D241" s="35" t="str">
        <f>IF('[1]Step 5'!B233="","",'[1]Step 5'!B233)</f>
        <v/>
      </c>
      <c r="E241" s="35" t="str">
        <f>IF('[1]Step 5'!C233="","",'[1]Step 5'!C233)</f>
        <v/>
      </c>
      <c r="F241" s="35" t="str">
        <f>IF('[1]Step 5'!D233="","",'[1]Step 5'!D233)</f>
        <v/>
      </c>
      <c r="G241" s="39">
        <f>IF('[1]Step 5'!R233="","",'[1]Step 5'!R233)</f>
        <v>11</v>
      </c>
      <c r="H241" s="36">
        <f>IF('[1]Step 5'!R233="","",'[1]Step 5'!E233)</f>
        <v>10</v>
      </c>
      <c r="I241" s="36">
        <f>IF('[1]Step 5'!R233="","",'[1]Step 5'!F233)</f>
        <v>1</v>
      </c>
      <c r="J241" s="36">
        <f>IF('[1]Step 5'!R233="","",'[1]Step 5'!G233)</f>
        <v>0</v>
      </c>
      <c r="K241" s="36">
        <f>IF('[1]Step 5'!R233="","",'[1]Step 5'!H233)</f>
        <v>0</v>
      </c>
      <c r="L241" s="36">
        <f>IF('[1]Step 5'!R233="","",'[1]Step 5'!I233)</f>
        <v>0</v>
      </c>
      <c r="M241" s="36">
        <f>IF('[1]Step 5'!R233="","",'[1]Step 5'!J233)</f>
        <v>0</v>
      </c>
      <c r="N241" s="36">
        <f>IF('[1]Step 5'!R233="","",'[1]Step 5'!K233)</f>
        <v>0</v>
      </c>
      <c r="O241" s="36">
        <f>IF('[1]Step 5'!R233="","",'[1]Step 5'!L233)</f>
        <v>0</v>
      </c>
      <c r="P241" s="36">
        <f>IF('[1]Step 5'!R233="","",'[1]Step 5'!M233)</f>
        <v>0</v>
      </c>
      <c r="Q241" s="36">
        <f>IF('[1]Step 5'!R233="","",'[1]Step 5'!N233)</f>
        <v>0</v>
      </c>
      <c r="R241" s="36">
        <f>IF('[1]Step 5'!R233="","",'[1]Step 5'!O233)</f>
        <v>0</v>
      </c>
      <c r="S241" s="36">
        <f>IF('[1]Step 5'!R233="","",'[1]Step 5'!P233)</f>
        <v>0</v>
      </c>
      <c r="T241" s="36">
        <f>IF('[1]Step 5'!R233="","",'[1]Step 5'!Q233)</f>
        <v>0</v>
      </c>
      <c r="U241" s="37">
        <f t="shared" si="51"/>
        <v>0.90909090909090906</v>
      </c>
      <c r="V241" s="37">
        <f t="shared" si="52"/>
        <v>9.0909090909090912E-2</v>
      </c>
      <c r="W241" s="37">
        <f t="shared" si="53"/>
        <v>0</v>
      </c>
      <c r="X241" s="37">
        <f t="shared" si="54"/>
        <v>0</v>
      </c>
      <c r="Y241" s="37">
        <f t="shared" si="55"/>
        <v>0</v>
      </c>
      <c r="Z241" s="37">
        <f t="shared" si="56"/>
        <v>0</v>
      </c>
      <c r="AA241" s="37">
        <f t="shared" si="57"/>
        <v>0</v>
      </c>
      <c r="AB241" s="37">
        <f t="shared" si="58"/>
        <v>0</v>
      </c>
      <c r="AC241" s="37">
        <f t="shared" si="59"/>
        <v>0</v>
      </c>
      <c r="AD241" s="37">
        <f t="shared" si="60"/>
        <v>0</v>
      </c>
      <c r="AE241" s="37">
        <f t="shared" si="61"/>
        <v>0</v>
      </c>
      <c r="AF241" s="37">
        <f t="shared" si="62"/>
        <v>0</v>
      </c>
      <c r="AG241" s="37">
        <f t="shared" si="63"/>
        <v>0</v>
      </c>
      <c r="AH241" s="37">
        <f t="shared" si="64"/>
        <v>1</v>
      </c>
      <c r="AI241" s="37">
        <f t="shared" si="65"/>
        <v>0</v>
      </c>
      <c r="AJ241" s="37">
        <f t="shared" si="66"/>
        <v>0</v>
      </c>
      <c r="AK241" s="37">
        <f t="shared" si="67"/>
        <v>0</v>
      </c>
    </row>
    <row r="242" spans="1:37" x14ac:dyDescent="0.2">
      <c r="A242" s="33" t="str">
        <f>IF($C242="Grand Total",COUNTIF($A$13:$A241,"►"),IF(AND(G242&lt;&gt;"",G242&gt;9), IF(U242&gt;=0.75,"►",""),""))</f>
        <v/>
      </c>
      <c r="B242" s="34" t="str">
        <f>IF($C242="Grand Total",COUNTIF($B$13:$B241,"►"),IF(AND(G242&lt;&gt;"",G242&gt;9), IF(OR(AI242&gt;=0.25,AJ242&gt;=0.25,AK242&gt;=0.33),"►",""),""))</f>
        <v/>
      </c>
      <c r="C242" s="35" t="str">
        <f>IF('[1]Step 5'!A234="","",'[1]Step 5'!A234)</f>
        <v>MUSC</v>
      </c>
      <c r="D242" s="35" t="str">
        <f>IF('[1]Step 5'!B234="","",'[1]Step 5'!B234)</f>
        <v>1100</v>
      </c>
      <c r="E242" s="35" t="str">
        <f>IF('[1]Step 5'!C234="","",'[1]Step 5'!C234)</f>
        <v>Hybrid</v>
      </c>
      <c r="F242" s="35" t="str">
        <f>IF('[1]Step 5'!D234="","",'[1]Step 5'!D234)</f>
        <v>02H</v>
      </c>
      <c r="G242" s="39">
        <f>IF('[1]Step 5'!R234="","",'[1]Step 5'!R234)</f>
        <v>32</v>
      </c>
      <c r="H242" s="36">
        <f>IF('[1]Step 5'!R234="","",'[1]Step 5'!E234)</f>
        <v>19</v>
      </c>
      <c r="I242" s="36">
        <f>IF('[1]Step 5'!R234="","",'[1]Step 5'!F234)</f>
        <v>7</v>
      </c>
      <c r="J242" s="36">
        <f>IF('[1]Step 5'!R234="","",'[1]Step 5'!G234)</f>
        <v>3</v>
      </c>
      <c r="K242" s="36">
        <f>IF('[1]Step 5'!R234="","",'[1]Step 5'!H234)</f>
        <v>1</v>
      </c>
      <c r="L242" s="36">
        <f>IF('[1]Step 5'!R234="","",'[1]Step 5'!I234)</f>
        <v>1</v>
      </c>
      <c r="M242" s="36">
        <f>IF('[1]Step 5'!R234="","",'[1]Step 5'!J234)</f>
        <v>0</v>
      </c>
      <c r="N242" s="36">
        <f>IF('[1]Step 5'!R234="","",'[1]Step 5'!K234)</f>
        <v>0</v>
      </c>
      <c r="O242" s="36">
        <f>IF('[1]Step 5'!R234="","",'[1]Step 5'!L234)</f>
        <v>0</v>
      </c>
      <c r="P242" s="36">
        <f>IF('[1]Step 5'!R234="","",'[1]Step 5'!M234)</f>
        <v>0</v>
      </c>
      <c r="Q242" s="36">
        <f>IF('[1]Step 5'!R234="","",'[1]Step 5'!N234)</f>
        <v>0</v>
      </c>
      <c r="R242" s="36">
        <f>IF('[1]Step 5'!R234="","",'[1]Step 5'!O234)</f>
        <v>1</v>
      </c>
      <c r="S242" s="36">
        <f>IF('[1]Step 5'!R234="","",'[1]Step 5'!P234)</f>
        <v>0</v>
      </c>
      <c r="T242" s="36">
        <f>IF('[1]Step 5'!R234="","",'[1]Step 5'!Q234)</f>
        <v>0</v>
      </c>
      <c r="U242" s="37">
        <f t="shared" si="51"/>
        <v>0.59375</v>
      </c>
      <c r="V242" s="37">
        <f t="shared" si="52"/>
        <v>0.21875</v>
      </c>
      <c r="W242" s="37">
        <f t="shared" si="53"/>
        <v>9.375E-2</v>
      </c>
      <c r="X242" s="37">
        <f t="shared" si="54"/>
        <v>3.125E-2</v>
      </c>
      <c r="Y242" s="37">
        <f t="shared" si="55"/>
        <v>3.125E-2</v>
      </c>
      <c r="Z242" s="37">
        <f t="shared" si="56"/>
        <v>0</v>
      </c>
      <c r="AA242" s="37">
        <f t="shared" si="57"/>
        <v>0</v>
      </c>
      <c r="AB242" s="37">
        <f t="shared" si="58"/>
        <v>0</v>
      </c>
      <c r="AC242" s="37">
        <f t="shared" si="59"/>
        <v>0</v>
      </c>
      <c r="AD242" s="37">
        <f t="shared" si="60"/>
        <v>0</v>
      </c>
      <c r="AE242" s="37">
        <f t="shared" si="61"/>
        <v>3.125E-2</v>
      </c>
      <c r="AF242" s="37">
        <f t="shared" si="62"/>
        <v>0</v>
      </c>
      <c r="AG242" s="37">
        <f t="shared" si="63"/>
        <v>0</v>
      </c>
      <c r="AH242" s="37">
        <f t="shared" si="64"/>
        <v>0.90625</v>
      </c>
      <c r="AI242" s="37">
        <f t="shared" si="65"/>
        <v>6.25E-2</v>
      </c>
      <c r="AJ242" s="37">
        <f t="shared" si="66"/>
        <v>3.125E-2</v>
      </c>
      <c r="AK242" s="37">
        <f t="shared" si="67"/>
        <v>9.375E-2</v>
      </c>
    </row>
    <row r="243" spans="1:37" x14ac:dyDescent="0.2">
      <c r="A243" s="33" t="str">
        <f>IF($C243="Grand Total",COUNTIF($A$13:$A242,"►"),IF(AND(G243&lt;&gt;"",G243&gt;9), IF(U243&gt;=0.75,"►",""),""))</f>
        <v/>
      </c>
      <c r="B243" s="34" t="str">
        <f>IF($C243="Grand Total",COUNTIF($B$13:$B242,"►"),IF(AND(G243&lt;&gt;"",G243&gt;9), IF(OR(AI243&gt;=0.25,AJ243&gt;=0.25,AK243&gt;=0.33),"►",""),""))</f>
        <v/>
      </c>
      <c r="C243" s="35" t="str">
        <f>IF('[1]Step 5'!A235="","",'[1]Step 5'!A235)</f>
        <v/>
      </c>
      <c r="D243" s="35" t="str">
        <f>IF('[1]Step 5'!B235="","",'[1]Step 5'!B235)</f>
        <v/>
      </c>
      <c r="E243" s="35" t="str">
        <f>IF('[1]Step 5'!C235="","",'[1]Step 5'!C235)</f>
        <v>Hybrid Total</v>
      </c>
      <c r="F243" s="35" t="str">
        <f>IF('[1]Step 5'!D235="","",'[1]Step 5'!D235)</f>
        <v/>
      </c>
      <c r="G243" s="39">
        <f>IF('[1]Step 5'!R235="","",'[1]Step 5'!R235)</f>
        <v>32</v>
      </c>
      <c r="H243" s="36">
        <f>IF('[1]Step 5'!R235="","",'[1]Step 5'!E235)</f>
        <v>19</v>
      </c>
      <c r="I243" s="36">
        <f>IF('[1]Step 5'!R235="","",'[1]Step 5'!F235)</f>
        <v>7</v>
      </c>
      <c r="J243" s="36">
        <f>IF('[1]Step 5'!R235="","",'[1]Step 5'!G235)</f>
        <v>3</v>
      </c>
      <c r="K243" s="36">
        <f>IF('[1]Step 5'!R235="","",'[1]Step 5'!H235)</f>
        <v>1</v>
      </c>
      <c r="L243" s="36">
        <f>IF('[1]Step 5'!R235="","",'[1]Step 5'!I235)</f>
        <v>1</v>
      </c>
      <c r="M243" s="36">
        <f>IF('[1]Step 5'!R235="","",'[1]Step 5'!J235)</f>
        <v>0</v>
      </c>
      <c r="N243" s="36">
        <f>IF('[1]Step 5'!R235="","",'[1]Step 5'!K235)</f>
        <v>0</v>
      </c>
      <c r="O243" s="36">
        <f>IF('[1]Step 5'!R235="","",'[1]Step 5'!L235)</f>
        <v>0</v>
      </c>
      <c r="P243" s="36">
        <f>IF('[1]Step 5'!R235="","",'[1]Step 5'!M235)</f>
        <v>0</v>
      </c>
      <c r="Q243" s="36">
        <f>IF('[1]Step 5'!R235="","",'[1]Step 5'!N235)</f>
        <v>0</v>
      </c>
      <c r="R243" s="36">
        <f>IF('[1]Step 5'!R235="","",'[1]Step 5'!O235)</f>
        <v>1</v>
      </c>
      <c r="S243" s="36">
        <f>IF('[1]Step 5'!R235="","",'[1]Step 5'!P235)</f>
        <v>0</v>
      </c>
      <c r="T243" s="36">
        <f>IF('[1]Step 5'!R235="","",'[1]Step 5'!Q235)</f>
        <v>0</v>
      </c>
      <c r="U243" s="37">
        <f t="shared" si="51"/>
        <v>0.59375</v>
      </c>
      <c r="V243" s="37">
        <f t="shared" si="52"/>
        <v>0.21875</v>
      </c>
      <c r="W243" s="37">
        <f t="shared" si="53"/>
        <v>9.375E-2</v>
      </c>
      <c r="X243" s="37">
        <f t="shared" si="54"/>
        <v>3.125E-2</v>
      </c>
      <c r="Y243" s="37">
        <f t="shared" si="55"/>
        <v>3.125E-2</v>
      </c>
      <c r="Z243" s="37">
        <f t="shared" si="56"/>
        <v>0</v>
      </c>
      <c r="AA243" s="37">
        <f t="shared" si="57"/>
        <v>0</v>
      </c>
      <c r="AB243" s="37">
        <f t="shared" si="58"/>
        <v>0</v>
      </c>
      <c r="AC243" s="37">
        <f t="shared" si="59"/>
        <v>0</v>
      </c>
      <c r="AD243" s="37">
        <f t="shared" si="60"/>
        <v>0</v>
      </c>
      <c r="AE243" s="37">
        <f t="shared" si="61"/>
        <v>3.125E-2</v>
      </c>
      <c r="AF243" s="37">
        <f t="shared" si="62"/>
        <v>0</v>
      </c>
      <c r="AG243" s="37">
        <f t="shared" si="63"/>
        <v>0</v>
      </c>
      <c r="AH243" s="37">
        <f t="shared" si="64"/>
        <v>0.90625</v>
      </c>
      <c r="AI243" s="37">
        <f t="shared" si="65"/>
        <v>6.25E-2</v>
      </c>
      <c r="AJ243" s="37">
        <f t="shared" si="66"/>
        <v>3.125E-2</v>
      </c>
      <c r="AK243" s="37">
        <f t="shared" si="67"/>
        <v>9.375E-2</v>
      </c>
    </row>
    <row r="244" spans="1:37" x14ac:dyDescent="0.2">
      <c r="A244" s="33" t="str">
        <f>IF($C244="Grand Total",COUNTIF($A$13:$A243,"►"),IF(AND(G244&lt;&gt;"",G244&gt;9), IF(U244&gt;=0.75,"►",""),""))</f>
        <v/>
      </c>
      <c r="B244" s="34" t="str">
        <f>IF($C244="Grand Total",COUNTIF($B$13:$B243,"►"),IF(AND(G244&lt;&gt;"",G244&gt;9), IF(OR(AI244&gt;=0.25,AJ244&gt;=0.25,AK244&gt;=0.33),"►",""),""))</f>
        <v/>
      </c>
      <c r="C244" s="35" t="str">
        <f>IF('[1]Step 5'!A236="","",'[1]Step 5'!A236)</f>
        <v/>
      </c>
      <c r="D244" s="35" t="str">
        <f>IF('[1]Step 5'!B236="","",'[1]Step 5'!B236)</f>
        <v/>
      </c>
      <c r="E244" s="35" t="str">
        <f>IF('[1]Step 5'!C236="","",'[1]Step 5'!C236)</f>
        <v>Online</v>
      </c>
      <c r="F244" s="35" t="str">
        <f>IF('[1]Step 5'!D236="","",'[1]Step 5'!D236)</f>
        <v>01O</v>
      </c>
      <c r="G244" s="39">
        <f>IF('[1]Step 5'!R236="","",'[1]Step 5'!R236)</f>
        <v>34</v>
      </c>
      <c r="H244" s="36">
        <f>IF('[1]Step 5'!R236="","",'[1]Step 5'!E236)</f>
        <v>18</v>
      </c>
      <c r="I244" s="36">
        <f>IF('[1]Step 5'!R236="","",'[1]Step 5'!F236)</f>
        <v>7</v>
      </c>
      <c r="J244" s="36">
        <f>IF('[1]Step 5'!R236="","",'[1]Step 5'!G236)</f>
        <v>3</v>
      </c>
      <c r="K244" s="36">
        <f>IF('[1]Step 5'!R236="","",'[1]Step 5'!H236)</f>
        <v>0</v>
      </c>
      <c r="L244" s="36">
        <f>IF('[1]Step 5'!R236="","",'[1]Step 5'!I236)</f>
        <v>4</v>
      </c>
      <c r="M244" s="36">
        <f>IF('[1]Step 5'!R236="","",'[1]Step 5'!J236)</f>
        <v>0</v>
      </c>
      <c r="N244" s="36">
        <f>IF('[1]Step 5'!R236="","",'[1]Step 5'!K236)</f>
        <v>0</v>
      </c>
      <c r="O244" s="36">
        <f>IF('[1]Step 5'!R236="","",'[1]Step 5'!L236)</f>
        <v>0</v>
      </c>
      <c r="P244" s="36">
        <f>IF('[1]Step 5'!R236="","",'[1]Step 5'!M236)</f>
        <v>0</v>
      </c>
      <c r="Q244" s="36">
        <f>IF('[1]Step 5'!R236="","",'[1]Step 5'!N236)</f>
        <v>0</v>
      </c>
      <c r="R244" s="36">
        <f>IF('[1]Step 5'!R236="","",'[1]Step 5'!O236)</f>
        <v>2</v>
      </c>
      <c r="S244" s="36">
        <f>IF('[1]Step 5'!R236="","",'[1]Step 5'!P236)</f>
        <v>0</v>
      </c>
      <c r="T244" s="36">
        <f>IF('[1]Step 5'!R236="","",'[1]Step 5'!Q236)</f>
        <v>0</v>
      </c>
      <c r="U244" s="37">
        <f t="shared" si="51"/>
        <v>0.52941176470588236</v>
      </c>
      <c r="V244" s="37">
        <f t="shared" si="52"/>
        <v>0.20588235294117646</v>
      </c>
      <c r="W244" s="37">
        <f t="shared" si="53"/>
        <v>8.8235294117647065E-2</v>
      </c>
      <c r="X244" s="37">
        <f t="shared" si="54"/>
        <v>0</v>
      </c>
      <c r="Y244" s="37">
        <f t="shared" si="55"/>
        <v>0.11764705882352941</v>
      </c>
      <c r="Z244" s="37">
        <f t="shared" si="56"/>
        <v>0</v>
      </c>
      <c r="AA244" s="37">
        <f t="shared" si="57"/>
        <v>0</v>
      </c>
      <c r="AB244" s="37">
        <f t="shared" si="58"/>
        <v>0</v>
      </c>
      <c r="AC244" s="37">
        <f t="shared" si="59"/>
        <v>0</v>
      </c>
      <c r="AD244" s="37">
        <f t="shared" si="60"/>
        <v>0</v>
      </c>
      <c r="AE244" s="37">
        <f t="shared" si="61"/>
        <v>5.8823529411764705E-2</v>
      </c>
      <c r="AF244" s="37">
        <f t="shared" si="62"/>
        <v>0</v>
      </c>
      <c r="AG244" s="37">
        <f t="shared" si="63"/>
        <v>0</v>
      </c>
      <c r="AH244" s="37">
        <f t="shared" si="64"/>
        <v>0.82352941176470584</v>
      </c>
      <c r="AI244" s="37">
        <f t="shared" si="65"/>
        <v>0.11764705882352941</v>
      </c>
      <c r="AJ244" s="37">
        <f t="shared" si="66"/>
        <v>5.8823529411764705E-2</v>
      </c>
      <c r="AK244" s="37">
        <f t="shared" si="67"/>
        <v>0.17647058823529413</v>
      </c>
    </row>
    <row r="245" spans="1:37" x14ac:dyDescent="0.2">
      <c r="A245" s="33" t="str">
        <f>IF($C245="Grand Total",COUNTIF($A$13:$A244,"►"),IF(AND(G245&lt;&gt;"",G245&gt;9), IF(U245&gt;=0.75,"►",""),""))</f>
        <v/>
      </c>
      <c r="B245" s="34" t="str">
        <f>IF($C245="Grand Total",COUNTIF($B$13:$B244,"►"),IF(AND(G245&lt;&gt;"",G245&gt;9), IF(OR(AI245&gt;=0.25,AJ245&gt;=0.25,AK245&gt;=0.33),"►",""),""))</f>
        <v/>
      </c>
      <c r="C245" s="35" t="str">
        <f>IF('[1]Step 5'!A237="","",'[1]Step 5'!A237)</f>
        <v/>
      </c>
      <c r="D245" s="35" t="str">
        <f>IF('[1]Step 5'!B237="","",'[1]Step 5'!B237)</f>
        <v/>
      </c>
      <c r="E245" s="35" t="str">
        <f>IF('[1]Step 5'!C237="","",'[1]Step 5'!C237)</f>
        <v>Online Total</v>
      </c>
      <c r="F245" s="35" t="str">
        <f>IF('[1]Step 5'!D237="","",'[1]Step 5'!D237)</f>
        <v/>
      </c>
      <c r="G245" s="39">
        <f>IF('[1]Step 5'!R237="","",'[1]Step 5'!R237)</f>
        <v>34</v>
      </c>
      <c r="H245" s="36">
        <f>IF('[1]Step 5'!R237="","",'[1]Step 5'!E237)</f>
        <v>18</v>
      </c>
      <c r="I245" s="36">
        <f>IF('[1]Step 5'!R237="","",'[1]Step 5'!F237)</f>
        <v>7</v>
      </c>
      <c r="J245" s="36">
        <f>IF('[1]Step 5'!R237="","",'[1]Step 5'!G237)</f>
        <v>3</v>
      </c>
      <c r="K245" s="36">
        <f>IF('[1]Step 5'!R237="","",'[1]Step 5'!H237)</f>
        <v>0</v>
      </c>
      <c r="L245" s="36">
        <f>IF('[1]Step 5'!R237="","",'[1]Step 5'!I237)</f>
        <v>4</v>
      </c>
      <c r="M245" s="36">
        <f>IF('[1]Step 5'!R237="","",'[1]Step 5'!J237)</f>
        <v>0</v>
      </c>
      <c r="N245" s="36">
        <f>IF('[1]Step 5'!R237="","",'[1]Step 5'!K237)</f>
        <v>0</v>
      </c>
      <c r="O245" s="36">
        <f>IF('[1]Step 5'!R237="","",'[1]Step 5'!L237)</f>
        <v>0</v>
      </c>
      <c r="P245" s="36">
        <f>IF('[1]Step 5'!R237="","",'[1]Step 5'!M237)</f>
        <v>0</v>
      </c>
      <c r="Q245" s="36">
        <f>IF('[1]Step 5'!R237="","",'[1]Step 5'!N237)</f>
        <v>0</v>
      </c>
      <c r="R245" s="36">
        <f>IF('[1]Step 5'!R237="","",'[1]Step 5'!O237)</f>
        <v>2</v>
      </c>
      <c r="S245" s="36">
        <f>IF('[1]Step 5'!R237="","",'[1]Step 5'!P237)</f>
        <v>0</v>
      </c>
      <c r="T245" s="36">
        <f>IF('[1]Step 5'!R237="","",'[1]Step 5'!Q237)</f>
        <v>0</v>
      </c>
      <c r="U245" s="37">
        <f t="shared" si="51"/>
        <v>0.52941176470588236</v>
      </c>
      <c r="V245" s="37">
        <f t="shared" si="52"/>
        <v>0.20588235294117646</v>
      </c>
      <c r="W245" s="37">
        <f t="shared" si="53"/>
        <v>8.8235294117647065E-2</v>
      </c>
      <c r="X245" s="37">
        <f t="shared" si="54"/>
        <v>0</v>
      </c>
      <c r="Y245" s="37">
        <f t="shared" si="55"/>
        <v>0.11764705882352941</v>
      </c>
      <c r="Z245" s="37">
        <f t="shared" si="56"/>
        <v>0</v>
      </c>
      <c r="AA245" s="37">
        <f t="shared" si="57"/>
        <v>0</v>
      </c>
      <c r="AB245" s="37">
        <f t="shared" si="58"/>
        <v>0</v>
      </c>
      <c r="AC245" s="37">
        <f t="shared" si="59"/>
        <v>0</v>
      </c>
      <c r="AD245" s="37">
        <f t="shared" si="60"/>
        <v>0</v>
      </c>
      <c r="AE245" s="37">
        <f t="shared" si="61"/>
        <v>5.8823529411764705E-2</v>
      </c>
      <c r="AF245" s="37">
        <f t="shared" si="62"/>
        <v>0</v>
      </c>
      <c r="AG245" s="37">
        <f t="shared" si="63"/>
        <v>0</v>
      </c>
      <c r="AH245" s="37">
        <f t="shared" si="64"/>
        <v>0.82352941176470584</v>
      </c>
      <c r="AI245" s="37">
        <f t="shared" si="65"/>
        <v>0.11764705882352941</v>
      </c>
      <c r="AJ245" s="37">
        <f t="shared" si="66"/>
        <v>5.8823529411764705E-2</v>
      </c>
      <c r="AK245" s="37">
        <f t="shared" si="67"/>
        <v>0.17647058823529413</v>
      </c>
    </row>
    <row r="246" spans="1:37" x14ac:dyDescent="0.2">
      <c r="A246" s="33" t="str">
        <f>IF($C246="Grand Total",COUNTIF($A$13:$A245,"►"),IF(AND(G246&lt;&gt;"",G246&gt;9), IF(U246&gt;=0.75,"►",""),""))</f>
        <v/>
      </c>
      <c r="B246" s="34" t="str">
        <f>IF($C246="Grand Total",COUNTIF($B$13:$B245,"►"),IF(AND(G246&lt;&gt;"",G246&gt;9), IF(OR(AI246&gt;=0.25,AJ246&gt;=0.25,AK246&gt;=0.33),"►",""),""))</f>
        <v/>
      </c>
      <c r="C246" s="35" t="str">
        <f>IF('[1]Step 5'!A238="","",'[1]Step 5'!A238)</f>
        <v/>
      </c>
      <c r="D246" s="35" t="str">
        <f>IF('[1]Step 5'!B238="","",'[1]Step 5'!B238)</f>
        <v>1100 Total</v>
      </c>
      <c r="E246" s="35" t="str">
        <f>IF('[1]Step 5'!C238="","",'[1]Step 5'!C238)</f>
        <v/>
      </c>
      <c r="F246" s="35" t="str">
        <f>IF('[1]Step 5'!D238="","",'[1]Step 5'!D238)</f>
        <v/>
      </c>
      <c r="G246" s="39">
        <f>IF('[1]Step 5'!R238="","",'[1]Step 5'!R238)</f>
        <v>66</v>
      </c>
      <c r="H246" s="36">
        <f>IF('[1]Step 5'!R238="","",'[1]Step 5'!E238)</f>
        <v>37</v>
      </c>
      <c r="I246" s="36">
        <f>IF('[1]Step 5'!R238="","",'[1]Step 5'!F238)</f>
        <v>14</v>
      </c>
      <c r="J246" s="36">
        <f>IF('[1]Step 5'!R238="","",'[1]Step 5'!G238)</f>
        <v>6</v>
      </c>
      <c r="K246" s="36">
        <f>IF('[1]Step 5'!R238="","",'[1]Step 5'!H238)</f>
        <v>1</v>
      </c>
      <c r="L246" s="36">
        <f>IF('[1]Step 5'!R238="","",'[1]Step 5'!I238)</f>
        <v>5</v>
      </c>
      <c r="M246" s="36">
        <f>IF('[1]Step 5'!R238="","",'[1]Step 5'!J238)</f>
        <v>0</v>
      </c>
      <c r="N246" s="36">
        <f>IF('[1]Step 5'!R238="","",'[1]Step 5'!K238)</f>
        <v>0</v>
      </c>
      <c r="O246" s="36">
        <f>IF('[1]Step 5'!R238="","",'[1]Step 5'!L238)</f>
        <v>0</v>
      </c>
      <c r="P246" s="36">
        <f>IF('[1]Step 5'!R238="","",'[1]Step 5'!M238)</f>
        <v>0</v>
      </c>
      <c r="Q246" s="36">
        <f>IF('[1]Step 5'!R238="","",'[1]Step 5'!N238)</f>
        <v>0</v>
      </c>
      <c r="R246" s="36">
        <f>IF('[1]Step 5'!R238="","",'[1]Step 5'!O238)</f>
        <v>3</v>
      </c>
      <c r="S246" s="36">
        <f>IF('[1]Step 5'!R238="","",'[1]Step 5'!P238)</f>
        <v>0</v>
      </c>
      <c r="T246" s="36">
        <f>IF('[1]Step 5'!R238="","",'[1]Step 5'!Q238)</f>
        <v>0</v>
      </c>
      <c r="U246" s="37">
        <f t="shared" si="51"/>
        <v>0.56060606060606055</v>
      </c>
      <c r="V246" s="37">
        <f t="shared" si="52"/>
        <v>0.21212121212121213</v>
      </c>
      <c r="W246" s="37">
        <f t="shared" si="53"/>
        <v>9.0909090909090912E-2</v>
      </c>
      <c r="X246" s="37">
        <f t="shared" si="54"/>
        <v>1.5151515151515152E-2</v>
      </c>
      <c r="Y246" s="37">
        <f t="shared" si="55"/>
        <v>7.575757575757576E-2</v>
      </c>
      <c r="Z246" s="37">
        <f t="shared" si="56"/>
        <v>0</v>
      </c>
      <c r="AA246" s="37">
        <f t="shared" si="57"/>
        <v>0</v>
      </c>
      <c r="AB246" s="37">
        <f t="shared" si="58"/>
        <v>0</v>
      </c>
      <c r="AC246" s="37">
        <f t="shared" si="59"/>
        <v>0</v>
      </c>
      <c r="AD246" s="37">
        <f t="shared" si="60"/>
        <v>0</v>
      </c>
      <c r="AE246" s="37">
        <f t="shared" si="61"/>
        <v>4.5454545454545456E-2</v>
      </c>
      <c r="AF246" s="37">
        <f t="shared" si="62"/>
        <v>0</v>
      </c>
      <c r="AG246" s="37">
        <f t="shared" si="63"/>
        <v>0</v>
      </c>
      <c r="AH246" s="37">
        <f t="shared" si="64"/>
        <v>0.86363636363636365</v>
      </c>
      <c r="AI246" s="37">
        <f t="shared" si="65"/>
        <v>9.0909090909090912E-2</v>
      </c>
      <c r="AJ246" s="37">
        <f t="shared" si="66"/>
        <v>4.5454545454545456E-2</v>
      </c>
      <c r="AK246" s="37">
        <f t="shared" si="67"/>
        <v>0.13636363636363635</v>
      </c>
    </row>
    <row r="247" spans="1:37" x14ac:dyDescent="0.2">
      <c r="A247" s="33" t="str">
        <f>IF($C247="Grand Total",COUNTIF($A$13:$A246,"►"),IF(AND(G247&lt;&gt;"",G247&gt;9), IF(U247&gt;=0.75,"►",""),""))</f>
        <v/>
      </c>
      <c r="B247" s="34" t="str">
        <f>IF($C247="Grand Total",COUNTIF($B$13:$B246,"►"),IF(AND(G247&lt;&gt;"",G247&gt;9), IF(OR(AI247&gt;=0.25,AJ247&gt;=0.25,AK247&gt;=0.33),"►",""),""))</f>
        <v/>
      </c>
      <c r="C247" s="35" t="str">
        <f>IF('[1]Step 5'!A239="","",'[1]Step 5'!A239)</f>
        <v>MUSC Total</v>
      </c>
      <c r="D247" s="35" t="str">
        <f>IF('[1]Step 5'!B239="","",'[1]Step 5'!B239)</f>
        <v/>
      </c>
      <c r="E247" s="35" t="str">
        <f>IF('[1]Step 5'!C239="","",'[1]Step 5'!C239)</f>
        <v/>
      </c>
      <c r="F247" s="35" t="str">
        <f>IF('[1]Step 5'!D239="","",'[1]Step 5'!D239)</f>
        <v/>
      </c>
      <c r="G247" s="39">
        <f>IF('[1]Step 5'!R239="","",'[1]Step 5'!R239)</f>
        <v>66</v>
      </c>
      <c r="H247" s="36">
        <f>IF('[1]Step 5'!R239="","",'[1]Step 5'!E239)</f>
        <v>37</v>
      </c>
      <c r="I247" s="36">
        <f>IF('[1]Step 5'!R239="","",'[1]Step 5'!F239)</f>
        <v>14</v>
      </c>
      <c r="J247" s="36">
        <f>IF('[1]Step 5'!R239="","",'[1]Step 5'!G239)</f>
        <v>6</v>
      </c>
      <c r="K247" s="36">
        <f>IF('[1]Step 5'!R239="","",'[1]Step 5'!H239)</f>
        <v>1</v>
      </c>
      <c r="L247" s="36">
        <f>IF('[1]Step 5'!R239="","",'[1]Step 5'!I239)</f>
        <v>5</v>
      </c>
      <c r="M247" s="36">
        <f>IF('[1]Step 5'!R239="","",'[1]Step 5'!J239)</f>
        <v>0</v>
      </c>
      <c r="N247" s="36">
        <f>IF('[1]Step 5'!R239="","",'[1]Step 5'!K239)</f>
        <v>0</v>
      </c>
      <c r="O247" s="36">
        <f>IF('[1]Step 5'!R239="","",'[1]Step 5'!L239)</f>
        <v>0</v>
      </c>
      <c r="P247" s="36">
        <f>IF('[1]Step 5'!R239="","",'[1]Step 5'!M239)</f>
        <v>0</v>
      </c>
      <c r="Q247" s="36">
        <f>IF('[1]Step 5'!R239="","",'[1]Step 5'!N239)</f>
        <v>0</v>
      </c>
      <c r="R247" s="36">
        <f>IF('[1]Step 5'!R239="","",'[1]Step 5'!O239)</f>
        <v>3</v>
      </c>
      <c r="S247" s="36">
        <f>IF('[1]Step 5'!R239="","",'[1]Step 5'!P239)</f>
        <v>0</v>
      </c>
      <c r="T247" s="36">
        <f>IF('[1]Step 5'!R239="","",'[1]Step 5'!Q239)</f>
        <v>0</v>
      </c>
      <c r="U247" s="37">
        <f t="shared" si="51"/>
        <v>0.56060606060606055</v>
      </c>
      <c r="V247" s="37">
        <f t="shared" si="52"/>
        <v>0.21212121212121213</v>
      </c>
      <c r="W247" s="37">
        <f t="shared" si="53"/>
        <v>9.0909090909090912E-2</v>
      </c>
      <c r="X247" s="37">
        <f t="shared" si="54"/>
        <v>1.5151515151515152E-2</v>
      </c>
      <c r="Y247" s="37">
        <f t="shared" si="55"/>
        <v>7.575757575757576E-2</v>
      </c>
      <c r="Z247" s="37">
        <f t="shared" si="56"/>
        <v>0</v>
      </c>
      <c r="AA247" s="37">
        <f t="shared" si="57"/>
        <v>0</v>
      </c>
      <c r="AB247" s="37">
        <f t="shared" si="58"/>
        <v>0</v>
      </c>
      <c r="AC247" s="37">
        <f t="shared" si="59"/>
        <v>0</v>
      </c>
      <c r="AD247" s="37">
        <f t="shared" si="60"/>
        <v>0</v>
      </c>
      <c r="AE247" s="37">
        <f t="shared" si="61"/>
        <v>4.5454545454545456E-2</v>
      </c>
      <c r="AF247" s="37">
        <f t="shared" si="62"/>
        <v>0</v>
      </c>
      <c r="AG247" s="37">
        <f t="shared" si="63"/>
        <v>0</v>
      </c>
      <c r="AH247" s="37">
        <f t="shared" si="64"/>
        <v>0.86363636363636365</v>
      </c>
      <c r="AI247" s="37">
        <f t="shared" si="65"/>
        <v>9.0909090909090912E-2</v>
      </c>
      <c r="AJ247" s="37">
        <f t="shared" si="66"/>
        <v>4.5454545454545456E-2</v>
      </c>
      <c r="AK247" s="37">
        <f t="shared" si="67"/>
        <v>0.13636363636363635</v>
      </c>
    </row>
    <row r="248" spans="1:37" x14ac:dyDescent="0.2">
      <c r="A248" s="33" t="str">
        <f>IF($C248="Grand Total",COUNTIF($A$13:$A247,"►"),IF(AND(G248&lt;&gt;"",G248&gt;9), IF(U248&gt;=0.75,"►",""),""))</f>
        <v/>
      </c>
      <c r="B248" s="34" t="str">
        <f>IF($C248="Grand Total",COUNTIF($B$13:$B247,"►"),IF(AND(G248&lt;&gt;"",G248&gt;9), IF(OR(AI248&gt;=0.25,AJ248&gt;=0.25,AK248&gt;=0.33),"►",""),""))</f>
        <v/>
      </c>
      <c r="C248" s="35" t="str">
        <f>IF('[1]Step 5'!A240="","",'[1]Step 5'!A240)</f>
        <v>NURS</v>
      </c>
      <c r="D248" s="35" t="str">
        <f>IF('[1]Step 5'!B240="","",'[1]Step 5'!B240)</f>
        <v>1112</v>
      </c>
      <c r="E248" s="35" t="str">
        <f>IF('[1]Step 5'!C240="","",'[1]Step 5'!C240)</f>
        <v>Hybrid</v>
      </c>
      <c r="F248" s="35" t="str">
        <f>IF('[1]Step 5'!D240="","",'[1]Step 5'!D240)</f>
        <v>01H</v>
      </c>
      <c r="G248" s="39">
        <f>IF('[1]Step 5'!R240="","",'[1]Step 5'!R240)</f>
        <v>60</v>
      </c>
      <c r="H248" s="36">
        <f>IF('[1]Step 5'!R240="","",'[1]Step 5'!E240)</f>
        <v>4</v>
      </c>
      <c r="I248" s="36">
        <f>IF('[1]Step 5'!R240="","",'[1]Step 5'!F240)</f>
        <v>37</v>
      </c>
      <c r="J248" s="36">
        <f>IF('[1]Step 5'!R240="","",'[1]Step 5'!G240)</f>
        <v>11</v>
      </c>
      <c r="K248" s="36">
        <f>IF('[1]Step 5'!R240="","",'[1]Step 5'!H240)</f>
        <v>3</v>
      </c>
      <c r="L248" s="36">
        <f>IF('[1]Step 5'!R240="","",'[1]Step 5'!I240)</f>
        <v>4</v>
      </c>
      <c r="M248" s="36">
        <f>IF('[1]Step 5'!R240="","",'[1]Step 5'!J240)</f>
        <v>0</v>
      </c>
      <c r="N248" s="36">
        <f>IF('[1]Step 5'!R240="","",'[1]Step 5'!K240)</f>
        <v>0</v>
      </c>
      <c r="O248" s="36">
        <f>IF('[1]Step 5'!R240="","",'[1]Step 5'!L240)</f>
        <v>0</v>
      </c>
      <c r="P248" s="36">
        <f>IF('[1]Step 5'!R240="","",'[1]Step 5'!M240)</f>
        <v>0</v>
      </c>
      <c r="Q248" s="36">
        <f>IF('[1]Step 5'!R240="","",'[1]Step 5'!N240)</f>
        <v>0</v>
      </c>
      <c r="R248" s="36">
        <f>IF('[1]Step 5'!R240="","",'[1]Step 5'!O240)</f>
        <v>1</v>
      </c>
      <c r="S248" s="36">
        <f>IF('[1]Step 5'!R240="","",'[1]Step 5'!P240)</f>
        <v>0</v>
      </c>
      <c r="T248" s="36">
        <f>IF('[1]Step 5'!R240="","",'[1]Step 5'!Q240)</f>
        <v>0</v>
      </c>
      <c r="U248" s="37">
        <f t="shared" si="51"/>
        <v>6.6666666666666666E-2</v>
      </c>
      <c r="V248" s="37">
        <f t="shared" si="52"/>
        <v>0.6166666666666667</v>
      </c>
      <c r="W248" s="37">
        <f t="shared" si="53"/>
        <v>0.18333333333333332</v>
      </c>
      <c r="X248" s="37">
        <f t="shared" si="54"/>
        <v>0.05</v>
      </c>
      <c r="Y248" s="37">
        <f t="shared" si="55"/>
        <v>6.6666666666666666E-2</v>
      </c>
      <c r="Z248" s="37">
        <f t="shared" si="56"/>
        <v>0</v>
      </c>
      <c r="AA248" s="37">
        <f t="shared" si="57"/>
        <v>0</v>
      </c>
      <c r="AB248" s="37">
        <f t="shared" si="58"/>
        <v>0</v>
      </c>
      <c r="AC248" s="37">
        <f t="shared" si="59"/>
        <v>0</v>
      </c>
      <c r="AD248" s="37">
        <f t="shared" si="60"/>
        <v>0</v>
      </c>
      <c r="AE248" s="37">
        <f t="shared" si="61"/>
        <v>1.6666666666666666E-2</v>
      </c>
      <c r="AF248" s="37">
        <f t="shared" si="62"/>
        <v>0</v>
      </c>
      <c r="AG248" s="37">
        <f t="shared" si="63"/>
        <v>0</v>
      </c>
      <c r="AH248" s="37">
        <f t="shared" si="64"/>
        <v>0.8666666666666667</v>
      </c>
      <c r="AI248" s="37">
        <f t="shared" si="65"/>
        <v>0.11666666666666667</v>
      </c>
      <c r="AJ248" s="37">
        <f t="shared" si="66"/>
        <v>1.6666666666666666E-2</v>
      </c>
      <c r="AK248" s="37">
        <f t="shared" si="67"/>
        <v>0.13333333333333333</v>
      </c>
    </row>
    <row r="249" spans="1:37" x14ac:dyDescent="0.2">
      <c r="A249" s="33" t="str">
        <f>IF($C249="Grand Total",COUNTIF($A$13:$A248,"►"),IF(AND(G249&lt;&gt;"",G249&gt;9), IF(U249&gt;=0.75,"►",""),""))</f>
        <v/>
      </c>
      <c r="B249" s="34" t="str">
        <f>IF($C249="Grand Total",COUNTIF($B$13:$B248,"►"),IF(AND(G249&lt;&gt;"",G249&gt;9), IF(OR(AI249&gt;=0.25,AJ249&gt;=0.25,AK249&gt;=0.33),"►",""),""))</f>
        <v/>
      </c>
      <c r="C249" s="35" t="str">
        <f>IF('[1]Step 5'!A241="","",'[1]Step 5'!A241)</f>
        <v/>
      </c>
      <c r="D249" s="35" t="str">
        <f>IF('[1]Step 5'!B241="","",'[1]Step 5'!B241)</f>
        <v/>
      </c>
      <c r="E249" s="35" t="str">
        <f>IF('[1]Step 5'!C241="","",'[1]Step 5'!C241)</f>
        <v>Hybrid Total</v>
      </c>
      <c r="F249" s="35" t="str">
        <f>IF('[1]Step 5'!D241="","",'[1]Step 5'!D241)</f>
        <v/>
      </c>
      <c r="G249" s="39">
        <f>IF('[1]Step 5'!R241="","",'[1]Step 5'!R241)</f>
        <v>60</v>
      </c>
      <c r="H249" s="36">
        <f>IF('[1]Step 5'!R241="","",'[1]Step 5'!E241)</f>
        <v>4</v>
      </c>
      <c r="I249" s="36">
        <f>IF('[1]Step 5'!R241="","",'[1]Step 5'!F241)</f>
        <v>37</v>
      </c>
      <c r="J249" s="36">
        <f>IF('[1]Step 5'!R241="","",'[1]Step 5'!G241)</f>
        <v>11</v>
      </c>
      <c r="K249" s="36">
        <f>IF('[1]Step 5'!R241="","",'[1]Step 5'!H241)</f>
        <v>3</v>
      </c>
      <c r="L249" s="36">
        <f>IF('[1]Step 5'!R241="","",'[1]Step 5'!I241)</f>
        <v>4</v>
      </c>
      <c r="M249" s="36">
        <f>IF('[1]Step 5'!R241="","",'[1]Step 5'!J241)</f>
        <v>0</v>
      </c>
      <c r="N249" s="36">
        <f>IF('[1]Step 5'!R241="","",'[1]Step 5'!K241)</f>
        <v>0</v>
      </c>
      <c r="O249" s="36">
        <f>IF('[1]Step 5'!R241="","",'[1]Step 5'!L241)</f>
        <v>0</v>
      </c>
      <c r="P249" s="36">
        <f>IF('[1]Step 5'!R241="","",'[1]Step 5'!M241)</f>
        <v>0</v>
      </c>
      <c r="Q249" s="36">
        <f>IF('[1]Step 5'!R241="","",'[1]Step 5'!N241)</f>
        <v>0</v>
      </c>
      <c r="R249" s="36">
        <f>IF('[1]Step 5'!R241="","",'[1]Step 5'!O241)</f>
        <v>1</v>
      </c>
      <c r="S249" s="36">
        <f>IF('[1]Step 5'!R241="","",'[1]Step 5'!P241)</f>
        <v>0</v>
      </c>
      <c r="T249" s="36">
        <f>IF('[1]Step 5'!R241="","",'[1]Step 5'!Q241)</f>
        <v>0</v>
      </c>
      <c r="U249" s="37">
        <f t="shared" si="51"/>
        <v>6.6666666666666666E-2</v>
      </c>
      <c r="V249" s="37">
        <f t="shared" si="52"/>
        <v>0.6166666666666667</v>
      </c>
      <c r="W249" s="37">
        <f t="shared" si="53"/>
        <v>0.18333333333333332</v>
      </c>
      <c r="X249" s="37">
        <f t="shared" si="54"/>
        <v>0.05</v>
      </c>
      <c r="Y249" s="37">
        <f t="shared" si="55"/>
        <v>6.6666666666666666E-2</v>
      </c>
      <c r="Z249" s="37">
        <f t="shared" si="56"/>
        <v>0</v>
      </c>
      <c r="AA249" s="37">
        <f t="shared" si="57"/>
        <v>0</v>
      </c>
      <c r="AB249" s="37">
        <f t="shared" si="58"/>
        <v>0</v>
      </c>
      <c r="AC249" s="37">
        <f t="shared" si="59"/>
        <v>0</v>
      </c>
      <c r="AD249" s="37">
        <f t="shared" si="60"/>
        <v>0</v>
      </c>
      <c r="AE249" s="37">
        <f t="shared" si="61"/>
        <v>1.6666666666666666E-2</v>
      </c>
      <c r="AF249" s="37">
        <f t="shared" si="62"/>
        <v>0</v>
      </c>
      <c r="AG249" s="37">
        <f t="shared" si="63"/>
        <v>0</v>
      </c>
      <c r="AH249" s="37">
        <f t="shared" si="64"/>
        <v>0.8666666666666667</v>
      </c>
      <c r="AI249" s="37">
        <f t="shared" si="65"/>
        <v>0.11666666666666667</v>
      </c>
      <c r="AJ249" s="37">
        <f t="shared" si="66"/>
        <v>1.6666666666666666E-2</v>
      </c>
      <c r="AK249" s="37">
        <f t="shared" si="67"/>
        <v>0.13333333333333333</v>
      </c>
    </row>
    <row r="250" spans="1:37" x14ac:dyDescent="0.2">
      <c r="A250" s="33" t="str">
        <f>IF($C250="Grand Total",COUNTIF($A$13:$A249,"►"),IF(AND(G250&lt;&gt;"",G250&gt;9), IF(U250&gt;=0.75,"►",""),""))</f>
        <v/>
      </c>
      <c r="B250" s="34" t="str">
        <f>IF($C250="Grand Total",COUNTIF($B$13:$B249,"►"),IF(AND(G250&lt;&gt;"",G250&gt;9), IF(OR(AI250&gt;=0.25,AJ250&gt;=0.25,AK250&gt;=0.33),"►",""),""))</f>
        <v/>
      </c>
      <c r="C250" s="35" t="str">
        <f>IF('[1]Step 5'!A242="","",'[1]Step 5'!A242)</f>
        <v/>
      </c>
      <c r="D250" s="35" t="str">
        <f>IF('[1]Step 5'!B242="","",'[1]Step 5'!B242)</f>
        <v>1112 Total</v>
      </c>
      <c r="E250" s="35" t="str">
        <f>IF('[1]Step 5'!C242="","",'[1]Step 5'!C242)</f>
        <v/>
      </c>
      <c r="F250" s="35" t="str">
        <f>IF('[1]Step 5'!D242="","",'[1]Step 5'!D242)</f>
        <v/>
      </c>
      <c r="G250" s="39">
        <f>IF('[1]Step 5'!R242="","",'[1]Step 5'!R242)</f>
        <v>60</v>
      </c>
      <c r="H250" s="36">
        <f>IF('[1]Step 5'!R242="","",'[1]Step 5'!E242)</f>
        <v>4</v>
      </c>
      <c r="I250" s="36">
        <f>IF('[1]Step 5'!R242="","",'[1]Step 5'!F242)</f>
        <v>37</v>
      </c>
      <c r="J250" s="36">
        <f>IF('[1]Step 5'!R242="","",'[1]Step 5'!G242)</f>
        <v>11</v>
      </c>
      <c r="K250" s="36">
        <f>IF('[1]Step 5'!R242="","",'[1]Step 5'!H242)</f>
        <v>3</v>
      </c>
      <c r="L250" s="36">
        <f>IF('[1]Step 5'!R242="","",'[1]Step 5'!I242)</f>
        <v>4</v>
      </c>
      <c r="M250" s="36">
        <f>IF('[1]Step 5'!R242="","",'[1]Step 5'!J242)</f>
        <v>0</v>
      </c>
      <c r="N250" s="36">
        <f>IF('[1]Step 5'!R242="","",'[1]Step 5'!K242)</f>
        <v>0</v>
      </c>
      <c r="O250" s="36">
        <f>IF('[1]Step 5'!R242="","",'[1]Step 5'!L242)</f>
        <v>0</v>
      </c>
      <c r="P250" s="36">
        <f>IF('[1]Step 5'!R242="","",'[1]Step 5'!M242)</f>
        <v>0</v>
      </c>
      <c r="Q250" s="36">
        <f>IF('[1]Step 5'!R242="","",'[1]Step 5'!N242)</f>
        <v>0</v>
      </c>
      <c r="R250" s="36">
        <f>IF('[1]Step 5'!R242="","",'[1]Step 5'!O242)</f>
        <v>1</v>
      </c>
      <c r="S250" s="36">
        <f>IF('[1]Step 5'!R242="","",'[1]Step 5'!P242)</f>
        <v>0</v>
      </c>
      <c r="T250" s="36">
        <f>IF('[1]Step 5'!R242="","",'[1]Step 5'!Q242)</f>
        <v>0</v>
      </c>
      <c r="U250" s="37">
        <f t="shared" si="51"/>
        <v>6.6666666666666666E-2</v>
      </c>
      <c r="V250" s="37">
        <f t="shared" si="52"/>
        <v>0.6166666666666667</v>
      </c>
      <c r="W250" s="37">
        <f t="shared" si="53"/>
        <v>0.18333333333333332</v>
      </c>
      <c r="X250" s="37">
        <f t="shared" si="54"/>
        <v>0.05</v>
      </c>
      <c r="Y250" s="37">
        <f t="shared" si="55"/>
        <v>6.6666666666666666E-2</v>
      </c>
      <c r="Z250" s="37">
        <f t="shared" si="56"/>
        <v>0</v>
      </c>
      <c r="AA250" s="37">
        <f t="shared" si="57"/>
        <v>0</v>
      </c>
      <c r="AB250" s="37">
        <f t="shared" si="58"/>
        <v>0</v>
      </c>
      <c r="AC250" s="37">
        <f t="shared" si="59"/>
        <v>0</v>
      </c>
      <c r="AD250" s="37">
        <f t="shared" si="60"/>
        <v>0</v>
      </c>
      <c r="AE250" s="37">
        <f t="shared" si="61"/>
        <v>1.6666666666666666E-2</v>
      </c>
      <c r="AF250" s="37">
        <f t="shared" si="62"/>
        <v>0</v>
      </c>
      <c r="AG250" s="37">
        <f t="shared" si="63"/>
        <v>0</v>
      </c>
      <c r="AH250" s="37">
        <f t="shared" si="64"/>
        <v>0.8666666666666667</v>
      </c>
      <c r="AI250" s="37">
        <f t="shared" si="65"/>
        <v>0.11666666666666667</v>
      </c>
      <c r="AJ250" s="37">
        <f t="shared" si="66"/>
        <v>1.6666666666666666E-2</v>
      </c>
      <c r="AK250" s="37">
        <f t="shared" si="67"/>
        <v>0.13333333333333333</v>
      </c>
    </row>
    <row r="251" spans="1:37" x14ac:dyDescent="0.2">
      <c r="A251" s="33" t="str">
        <f>IF($C251="Grand Total",COUNTIF($A$13:$A250,"►"),IF(AND(G251&lt;&gt;"",G251&gt;9), IF(U251&gt;=0.75,"►",""),""))</f>
        <v/>
      </c>
      <c r="B251" s="34" t="str">
        <f>IF($C251="Grand Total",COUNTIF($B$13:$B250,"►"),IF(AND(G251&lt;&gt;"",G251&gt;9), IF(OR(AI251&gt;=0.25,AJ251&gt;=0.25,AK251&gt;=0.33),"►",""),""))</f>
        <v/>
      </c>
      <c r="C251" s="35" t="str">
        <f>IF('[1]Step 5'!A243="","",'[1]Step 5'!A243)</f>
        <v/>
      </c>
      <c r="D251" s="35" t="str">
        <f>IF('[1]Step 5'!B243="","",'[1]Step 5'!B243)</f>
        <v>1113</v>
      </c>
      <c r="E251" s="35" t="str">
        <f>IF('[1]Step 5'!C243="","",'[1]Step 5'!C243)</f>
        <v>Online</v>
      </c>
      <c r="F251" s="35" t="str">
        <f>IF('[1]Step 5'!D243="","",'[1]Step 5'!D243)</f>
        <v>01O</v>
      </c>
      <c r="G251" s="39">
        <f>IF('[1]Step 5'!R243="","",'[1]Step 5'!R243)</f>
        <v>61</v>
      </c>
      <c r="H251" s="36">
        <f>IF('[1]Step 5'!R243="","",'[1]Step 5'!E243)</f>
        <v>43</v>
      </c>
      <c r="I251" s="36">
        <f>IF('[1]Step 5'!R243="","",'[1]Step 5'!F243)</f>
        <v>10</v>
      </c>
      <c r="J251" s="36">
        <f>IF('[1]Step 5'!R243="","",'[1]Step 5'!G243)</f>
        <v>5</v>
      </c>
      <c r="K251" s="36">
        <f>IF('[1]Step 5'!R243="","",'[1]Step 5'!H243)</f>
        <v>0</v>
      </c>
      <c r="L251" s="36">
        <f>IF('[1]Step 5'!R243="","",'[1]Step 5'!I243)</f>
        <v>1</v>
      </c>
      <c r="M251" s="36">
        <f>IF('[1]Step 5'!R243="","",'[1]Step 5'!J243)</f>
        <v>0</v>
      </c>
      <c r="N251" s="36">
        <f>IF('[1]Step 5'!R243="","",'[1]Step 5'!K243)</f>
        <v>0</v>
      </c>
      <c r="O251" s="36">
        <f>IF('[1]Step 5'!R243="","",'[1]Step 5'!L243)</f>
        <v>0</v>
      </c>
      <c r="P251" s="36">
        <f>IF('[1]Step 5'!R243="","",'[1]Step 5'!M243)</f>
        <v>0</v>
      </c>
      <c r="Q251" s="36">
        <f>IF('[1]Step 5'!R243="","",'[1]Step 5'!N243)</f>
        <v>0</v>
      </c>
      <c r="R251" s="36">
        <f>IF('[1]Step 5'!R243="","",'[1]Step 5'!O243)</f>
        <v>2</v>
      </c>
      <c r="S251" s="36">
        <f>IF('[1]Step 5'!R243="","",'[1]Step 5'!P243)</f>
        <v>0</v>
      </c>
      <c r="T251" s="36">
        <f>IF('[1]Step 5'!R243="","",'[1]Step 5'!Q243)</f>
        <v>0</v>
      </c>
      <c r="U251" s="37">
        <f t="shared" si="51"/>
        <v>0.70491803278688525</v>
      </c>
      <c r="V251" s="37">
        <f t="shared" si="52"/>
        <v>0.16393442622950818</v>
      </c>
      <c r="W251" s="37">
        <f t="shared" si="53"/>
        <v>8.1967213114754092E-2</v>
      </c>
      <c r="X251" s="37">
        <f t="shared" si="54"/>
        <v>0</v>
      </c>
      <c r="Y251" s="37">
        <f t="shared" si="55"/>
        <v>1.6393442622950821E-2</v>
      </c>
      <c r="Z251" s="37">
        <f t="shared" si="56"/>
        <v>0</v>
      </c>
      <c r="AA251" s="37">
        <f t="shared" si="57"/>
        <v>0</v>
      </c>
      <c r="AB251" s="37">
        <f t="shared" si="58"/>
        <v>0</v>
      </c>
      <c r="AC251" s="37">
        <f t="shared" si="59"/>
        <v>0</v>
      </c>
      <c r="AD251" s="37">
        <f t="shared" si="60"/>
        <v>0</v>
      </c>
      <c r="AE251" s="37">
        <f t="shared" si="61"/>
        <v>3.2786885245901641E-2</v>
      </c>
      <c r="AF251" s="37">
        <f t="shared" si="62"/>
        <v>0</v>
      </c>
      <c r="AG251" s="37">
        <f t="shared" si="63"/>
        <v>0</v>
      </c>
      <c r="AH251" s="37">
        <f t="shared" si="64"/>
        <v>0.95081967213114749</v>
      </c>
      <c r="AI251" s="37">
        <f t="shared" si="65"/>
        <v>1.6393442622950821E-2</v>
      </c>
      <c r="AJ251" s="37">
        <f t="shared" si="66"/>
        <v>3.2786885245901641E-2</v>
      </c>
      <c r="AK251" s="37">
        <f t="shared" si="67"/>
        <v>4.9180327868852458E-2</v>
      </c>
    </row>
    <row r="252" spans="1:37" x14ac:dyDescent="0.2">
      <c r="A252" s="33" t="str">
        <f>IF($C252="Grand Total",COUNTIF($A$13:$A251,"►"),IF(AND(G252&lt;&gt;"",G252&gt;9), IF(U252&gt;=0.75,"►",""),""))</f>
        <v>►</v>
      </c>
      <c r="B252" s="34" t="str">
        <f>IF($C252="Grand Total",COUNTIF($B$13:$B251,"►"),IF(AND(G252&lt;&gt;"",G252&gt;9), IF(OR(AI252&gt;=0.25,AJ252&gt;=0.25,AK252&gt;=0.33),"►",""),""))</f>
        <v/>
      </c>
      <c r="C252" s="35" t="str">
        <f>IF('[1]Step 5'!A244="","",'[1]Step 5'!A244)</f>
        <v/>
      </c>
      <c r="D252" s="35" t="str">
        <f>IF('[1]Step 5'!B244="","",'[1]Step 5'!B244)</f>
        <v/>
      </c>
      <c r="E252" s="35" t="str">
        <f>IF('[1]Step 5'!C244="","",'[1]Step 5'!C244)</f>
        <v/>
      </c>
      <c r="F252" s="35" t="str">
        <f>IF('[1]Step 5'!D244="","",'[1]Step 5'!D244)</f>
        <v>02O</v>
      </c>
      <c r="G252" s="39">
        <f>IF('[1]Step 5'!R244="","",'[1]Step 5'!R244)</f>
        <v>12</v>
      </c>
      <c r="H252" s="36">
        <f>IF('[1]Step 5'!R244="","",'[1]Step 5'!E244)</f>
        <v>11</v>
      </c>
      <c r="I252" s="36">
        <f>IF('[1]Step 5'!R244="","",'[1]Step 5'!F244)</f>
        <v>1</v>
      </c>
      <c r="J252" s="36">
        <f>IF('[1]Step 5'!R244="","",'[1]Step 5'!G244)</f>
        <v>0</v>
      </c>
      <c r="K252" s="36">
        <f>IF('[1]Step 5'!R244="","",'[1]Step 5'!H244)</f>
        <v>0</v>
      </c>
      <c r="L252" s="36">
        <f>IF('[1]Step 5'!R244="","",'[1]Step 5'!I244)</f>
        <v>0</v>
      </c>
      <c r="M252" s="36">
        <f>IF('[1]Step 5'!R244="","",'[1]Step 5'!J244)</f>
        <v>0</v>
      </c>
      <c r="N252" s="36">
        <f>IF('[1]Step 5'!R244="","",'[1]Step 5'!K244)</f>
        <v>0</v>
      </c>
      <c r="O252" s="36">
        <f>IF('[1]Step 5'!R244="","",'[1]Step 5'!L244)</f>
        <v>0</v>
      </c>
      <c r="P252" s="36">
        <f>IF('[1]Step 5'!R244="","",'[1]Step 5'!M244)</f>
        <v>0</v>
      </c>
      <c r="Q252" s="36">
        <f>IF('[1]Step 5'!R244="","",'[1]Step 5'!N244)</f>
        <v>0</v>
      </c>
      <c r="R252" s="36">
        <f>IF('[1]Step 5'!R244="","",'[1]Step 5'!O244)</f>
        <v>0</v>
      </c>
      <c r="S252" s="36">
        <f>IF('[1]Step 5'!R244="","",'[1]Step 5'!P244)</f>
        <v>0</v>
      </c>
      <c r="T252" s="36">
        <f>IF('[1]Step 5'!R244="","",'[1]Step 5'!Q244)</f>
        <v>0</v>
      </c>
      <c r="U252" s="37">
        <f t="shared" si="51"/>
        <v>0.91666666666666663</v>
      </c>
      <c r="V252" s="37">
        <f t="shared" si="52"/>
        <v>8.3333333333333329E-2</v>
      </c>
      <c r="W252" s="37">
        <f t="shared" si="53"/>
        <v>0</v>
      </c>
      <c r="X252" s="37">
        <f t="shared" si="54"/>
        <v>0</v>
      </c>
      <c r="Y252" s="37">
        <f t="shared" si="55"/>
        <v>0</v>
      </c>
      <c r="Z252" s="37">
        <f t="shared" si="56"/>
        <v>0</v>
      </c>
      <c r="AA252" s="37">
        <f t="shared" si="57"/>
        <v>0</v>
      </c>
      <c r="AB252" s="37">
        <f t="shared" si="58"/>
        <v>0</v>
      </c>
      <c r="AC252" s="37">
        <f t="shared" si="59"/>
        <v>0</v>
      </c>
      <c r="AD252" s="37">
        <f t="shared" si="60"/>
        <v>0</v>
      </c>
      <c r="AE252" s="37">
        <f t="shared" si="61"/>
        <v>0</v>
      </c>
      <c r="AF252" s="37">
        <f t="shared" si="62"/>
        <v>0</v>
      </c>
      <c r="AG252" s="37">
        <f t="shared" si="63"/>
        <v>0</v>
      </c>
      <c r="AH252" s="37">
        <f t="shared" si="64"/>
        <v>1</v>
      </c>
      <c r="AI252" s="37">
        <f t="shared" si="65"/>
        <v>0</v>
      </c>
      <c r="AJ252" s="37">
        <f t="shared" si="66"/>
        <v>0</v>
      </c>
      <c r="AK252" s="37">
        <f t="shared" si="67"/>
        <v>0</v>
      </c>
    </row>
    <row r="253" spans="1:37" x14ac:dyDescent="0.2">
      <c r="A253" s="33" t="str">
        <f>IF($C253="Grand Total",COUNTIF($A$13:$A252,"►"),IF(AND(G253&lt;&gt;"",G253&gt;9), IF(U253&gt;=0.75,"►",""),""))</f>
        <v/>
      </c>
      <c r="B253" s="34" t="str">
        <f>IF($C253="Grand Total",COUNTIF($B$13:$B252,"►"),IF(AND(G253&lt;&gt;"",G253&gt;9), IF(OR(AI253&gt;=0.25,AJ253&gt;=0.25,AK253&gt;=0.33),"►",""),""))</f>
        <v/>
      </c>
      <c r="C253" s="35" t="str">
        <f>IF('[1]Step 5'!A245="","",'[1]Step 5'!A245)</f>
        <v/>
      </c>
      <c r="D253" s="35" t="str">
        <f>IF('[1]Step 5'!B245="","",'[1]Step 5'!B245)</f>
        <v/>
      </c>
      <c r="E253" s="35" t="str">
        <f>IF('[1]Step 5'!C245="","",'[1]Step 5'!C245)</f>
        <v>Online Total</v>
      </c>
      <c r="F253" s="35" t="str">
        <f>IF('[1]Step 5'!D245="","",'[1]Step 5'!D245)</f>
        <v/>
      </c>
      <c r="G253" s="39">
        <f>IF('[1]Step 5'!R245="","",'[1]Step 5'!R245)</f>
        <v>73</v>
      </c>
      <c r="H253" s="36">
        <f>IF('[1]Step 5'!R245="","",'[1]Step 5'!E245)</f>
        <v>54</v>
      </c>
      <c r="I253" s="36">
        <f>IF('[1]Step 5'!R245="","",'[1]Step 5'!F245)</f>
        <v>11</v>
      </c>
      <c r="J253" s="36">
        <f>IF('[1]Step 5'!R245="","",'[1]Step 5'!G245)</f>
        <v>5</v>
      </c>
      <c r="K253" s="36">
        <f>IF('[1]Step 5'!R245="","",'[1]Step 5'!H245)</f>
        <v>0</v>
      </c>
      <c r="L253" s="36">
        <f>IF('[1]Step 5'!R245="","",'[1]Step 5'!I245)</f>
        <v>1</v>
      </c>
      <c r="M253" s="36">
        <f>IF('[1]Step 5'!R245="","",'[1]Step 5'!J245)</f>
        <v>0</v>
      </c>
      <c r="N253" s="36">
        <f>IF('[1]Step 5'!R245="","",'[1]Step 5'!K245)</f>
        <v>0</v>
      </c>
      <c r="O253" s="36">
        <f>IF('[1]Step 5'!R245="","",'[1]Step 5'!L245)</f>
        <v>0</v>
      </c>
      <c r="P253" s="36">
        <f>IF('[1]Step 5'!R245="","",'[1]Step 5'!M245)</f>
        <v>0</v>
      </c>
      <c r="Q253" s="36">
        <f>IF('[1]Step 5'!R245="","",'[1]Step 5'!N245)</f>
        <v>0</v>
      </c>
      <c r="R253" s="36">
        <f>IF('[1]Step 5'!R245="","",'[1]Step 5'!O245)</f>
        <v>2</v>
      </c>
      <c r="S253" s="36">
        <f>IF('[1]Step 5'!R245="","",'[1]Step 5'!P245)</f>
        <v>0</v>
      </c>
      <c r="T253" s="36">
        <f>IF('[1]Step 5'!R245="","",'[1]Step 5'!Q245)</f>
        <v>0</v>
      </c>
      <c r="U253" s="37">
        <f t="shared" si="51"/>
        <v>0.73972602739726023</v>
      </c>
      <c r="V253" s="37">
        <f t="shared" si="52"/>
        <v>0.15068493150684931</v>
      </c>
      <c r="W253" s="37">
        <f t="shared" si="53"/>
        <v>6.8493150684931503E-2</v>
      </c>
      <c r="X253" s="37">
        <f t="shared" si="54"/>
        <v>0</v>
      </c>
      <c r="Y253" s="37">
        <f t="shared" si="55"/>
        <v>1.3698630136986301E-2</v>
      </c>
      <c r="Z253" s="37">
        <f t="shared" si="56"/>
        <v>0</v>
      </c>
      <c r="AA253" s="37">
        <f t="shared" si="57"/>
        <v>0</v>
      </c>
      <c r="AB253" s="37">
        <f t="shared" si="58"/>
        <v>0</v>
      </c>
      <c r="AC253" s="37">
        <f t="shared" si="59"/>
        <v>0</v>
      </c>
      <c r="AD253" s="37">
        <f t="shared" si="60"/>
        <v>0</v>
      </c>
      <c r="AE253" s="37">
        <f t="shared" si="61"/>
        <v>2.7397260273972601E-2</v>
      </c>
      <c r="AF253" s="37">
        <f t="shared" si="62"/>
        <v>0</v>
      </c>
      <c r="AG253" s="37">
        <f t="shared" si="63"/>
        <v>0</v>
      </c>
      <c r="AH253" s="37">
        <f t="shared" si="64"/>
        <v>0.95890410958904104</v>
      </c>
      <c r="AI253" s="37">
        <f t="shared" si="65"/>
        <v>1.3698630136986301E-2</v>
      </c>
      <c r="AJ253" s="37">
        <f t="shared" si="66"/>
        <v>2.7397260273972601E-2</v>
      </c>
      <c r="AK253" s="37">
        <f t="shared" si="67"/>
        <v>4.1095890410958902E-2</v>
      </c>
    </row>
    <row r="254" spans="1:37" x14ac:dyDescent="0.2">
      <c r="A254" s="33" t="str">
        <f>IF($C254="Grand Total",COUNTIF($A$13:$A253,"►"),IF(AND(G254&lt;&gt;"",G254&gt;9), IF(U254&gt;=0.75,"►",""),""))</f>
        <v/>
      </c>
      <c r="B254" s="34" t="str">
        <f>IF($C254="Grand Total",COUNTIF($B$13:$B253,"►"),IF(AND(G254&lt;&gt;"",G254&gt;9), IF(OR(AI254&gt;=0.25,AJ254&gt;=0.25,AK254&gt;=0.33),"►",""),""))</f>
        <v/>
      </c>
      <c r="C254" s="35" t="str">
        <f>IF('[1]Step 5'!A246="","",'[1]Step 5'!A246)</f>
        <v/>
      </c>
      <c r="D254" s="35" t="str">
        <f>IF('[1]Step 5'!B246="","",'[1]Step 5'!B246)</f>
        <v>1113 Total</v>
      </c>
      <c r="E254" s="35" t="str">
        <f>IF('[1]Step 5'!C246="","",'[1]Step 5'!C246)</f>
        <v/>
      </c>
      <c r="F254" s="35" t="str">
        <f>IF('[1]Step 5'!D246="","",'[1]Step 5'!D246)</f>
        <v/>
      </c>
      <c r="G254" s="39">
        <f>IF('[1]Step 5'!R246="","",'[1]Step 5'!R246)</f>
        <v>73</v>
      </c>
      <c r="H254" s="36">
        <f>IF('[1]Step 5'!R246="","",'[1]Step 5'!E246)</f>
        <v>54</v>
      </c>
      <c r="I254" s="36">
        <f>IF('[1]Step 5'!R246="","",'[1]Step 5'!F246)</f>
        <v>11</v>
      </c>
      <c r="J254" s="36">
        <f>IF('[1]Step 5'!R246="","",'[1]Step 5'!G246)</f>
        <v>5</v>
      </c>
      <c r="K254" s="36">
        <f>IF('[1]Step 5'!R246="","",'[1]Step 5'!H246)</f>
        <v>0</v>
      </c>
      <c r="L254" s="36">
        <f>IF('[1]Step 5'!R246="","",'[1]Step 5'!I246)</f>
        <v>1</v>
      </c>
      <c r="M254" s="36">
        <f>IF('[1]Step 5'!R246="","",'[1]Step 5'!J246)</f>
        <v>0</v>
      </c>
      <c r="N254" s="36">
        <f>IF('[1]Step 5'!R246="","",'[1]Step 5'!K246)</f>
        <v>0</v>
      </c>
      <c r="O254" s="36">
        <f>IF('[1]Step 5'!R246="","",'[1]Step 5'!L246)</f>
        <v>0</v>
      </c>
      <c r="P254" s="36">
        <f>IF('[1]Step 5'!R246="","",'[1]Step 5'!M246)</f>
        <v>0</v>
      </c>
      <c r="Q254" s="36">
        <f>IF('[1]Step 5'!R246="","",'[1]Step 5'!N246)</f>
        <v>0</v>
      </c>
      <c r="R254" s="36">
        <f>IF('[1]Step 5'!R246="","",'[1]Step 5'!O246)</f>
        <v>2</v>
      </c>
      <c r="S254" s="36">
        <f>IF('[1]Step 5'!R246="","",'[1]Step 5'!P246)</f>
        <v>0</v>
      </c>
      <c r="T254" s="36">
        <f>IF('[1]Step 5'!R246="","",'[1]Step 5'!Q246)</f>
        <v>0</v>
      </c>
      <c r="U254" s="37">
        <f t="shared" si="51"/>
        <v>0.73972602739726023</v>
      </c>
      <c r="V254" s="37">
        <f t="shared" si="52"/>
        <v>0.15068493150684931</v>
      </c>
      <c r="W254" s="37">
        <f t="shared" si="53"/>
        <v>6.8493150684931503E-2</v>
      </c>
      <c r="X254" s="37">
        <f t="shared" si="54"/>
        <v>0</v>
      </c>
      <c r="Y254" s="37">
        <f t="shared" si="55"/>
        <v>1.3698630136986301E-2</v>
      </c>
      <c r="Z254" s="37">
        <f t="shared" si="56"/>
        <v>0</v>
      </c>
      <c r="AA254" s="37">
        <f t="shared" si="57"/>
        <v>0</v>
      </c>
      <c r="AB254" s="37">
        <f t="shared" si="58"/>
        <v>0</v>
      </c>
      <c r="AC254" s="37">
        <f t="shared" si="59"/>
        <v>0</v>
      </c>
      <c r="AD254" s="37">
        <f t="shared" si="60"/>
        <v>0</v>
      </c>
      <c r="AE254" s="37">
        <f t="shared" si="61"/>
        <v>2.7397260273972601E-2</v>
      </c>
      <c r="AF254" s="37">
        <f t="shared" si="62"/>
        <v>0</v>
      </c>
      <c r="AG254" s="37">
        <f t="shared" si="63"/>
        <v>0</v>
      </c>
      <c r="AH254" s="37">
        <f t="shared" si="64"/>
        <v>0.95890410958904104</v>
      </c>
      <c r="AI254" s="37">
        <f t="shared" si="65"/>
        <v>1.3698630136986301E-2</v>
      </c>
      <c r="AJ254" s="37">
        <f t="shared" si="66"/>
        <v>2.7397260273972601E-2</v>
      </c>
      <c r="AK254" s="37">
        <f t="shared" si="67"/>
        <v>4.1095890410958902E-2</v>
      </c>
    </row>
    <row r="255" spans="1:37" x14ac:dyDescent="0.2">
      <c r="A255" s="33" t="str">
        <f>IF($C255="Grand Total",COUNTIF($A$13:$A254,"►"),IF(AND(G255&lt;&gt;"",G255&gt;9), IF(U255&gt;=0.75,"►",""),""))</f>
        <v/>
      </c>
      <c r="B255" s="34" t="str">
        <f>IF($C255="Grand Total",COUNTIF($B$13:$B254,"►"),IF(AND(G255&lt;&gt;"",G255&gt;9), IF(OR(AI255&gt;=0.25,AJ255&gt;=0.25,AK255&gt;=0.33),"►",""),""))</f>
        <v/>
      </c>
      <c r="C255" s="35" t="str">
        <f>IF('[1]Step 5'!A247="","",'[1]Step 5'!A247)</f>
        <v/>
      </c>
      <c r="D255" s="35" t="str">
        <f>IF('[1]Step 5'!B247="","",'[1]Step 5'!B247)</f>
        <v>3000</v>
      </c>
      <c r="E255" s="35" t="str">
        <f>IF('[1]Step 5'!C247="","",'[1]Step 5'!C247)</f>
        <v>Hybrid</v>
      </c>
      <c r="F255" s="35" t="str">
        <f>IF('[1]Step 5'!D247="","",'[1]Step 5'!D247)</f>
        <v>01H</v>
      </c>
      <c r="G255" s="39">
        <f>IF('[1]Step 5'!R247="","",'[1]Step 5'!R247)</f>
        <v>31</v>
      </c>
      <c r="H255" s="36">
        <f>IF('[1]Step 5'!R247="","",'[1]Step 5'!E247)</f>
        <v>23</v>
      </c>
      <c r="I255" s="36">
        <f>IF('[1]Step 5'!R247="","",'[1]Step 5'!F247)</f>
        <v>3</v>
      </c>
      <c r="J255" s="36">
        <f>IF('[1]Step 5'!R247="","",'[1]Step 5'!G247)</f>
        <v>1</v>
      </c>
      <c r="K255" s="36">
        <f>IF('[1]Step 5'!R247="","",'[1]Step 5'!H247)</f>
        <v>0</v>
      </c>
      <c r="L255" s="36">
        <f>IF('[1]Step 5'!R247="","",'[1]Step 5'!I247)</f>
        <v>1</v>
      </c>
      <c r="M255" s="36">
        <f>IF('[1]Step 5'!R247="","",'[1]Step 5'!J247)</f>
        <v>0</v>
      </c>
      <c r="N255" s="36">
        <f>IF('[1]Step 5'!R247="","",'[1]Step 5'!K247)</f>
        <v>0</v>
      </c>
      <c r="O255" s="36">
        <f>IF('[1]Step 5'!R247="","",'[1]Step 5'!L247)</f>
        <v>0</v>
      </c>
      <c r="P255" s="36">
        <f>IF('[1]Step 5'!R247="","",'[1]Step 5'!M247)</f>
        <v>0</v>
      </c>
      <c r="Q255" s="36">
        <f>IF('[1]Step 5'!R247="","",'[1]Step 5'!N247)</f>
        <v>0</v>
      </c>
      <c r="R255" s="36">
        <f>IF('[1]Step 5'!R247="","",'[1]Step 5'!O247)</f>
        <v>3</v>
      </c>
      <c r="S255" s="36">
        <f>IF('[1]Step 5'!R247="","",'[1]Step 5'!P247)</f>
        <v>0</v>
      </c>
      <c r="T255" s="36">
        <f>IF('[1]Step 5'!R247="","",'[1]Step 5'!Q247)</f>
        <v>0</v>
      </c>
      <c r="U255" s="37">
        <f t="shared" si="51"/>
        <v>0.74193548387096775</v>
      </c>
      <c r="V255" s="37">
        <f t="shared" si="52"/>
        <v>9.6774193548387094E-2</v>
      </c>
      <c r="W255" s="37">
        <f t="shared" si="53"/>
        <v>3.2258064516129031E-2</v>
      </c>
      <c r="X255" s="37">
        <f t="shared" si="54"/>
        <v>0</v>
      </c>
      <c r="Y255" s="37">
        <f t="shared" si="55"/>
        <v>3.2258064516129031E-2</v>
      </c>
      <c r="Z255" s="37">
        <f t="shared" si="56"/>
        <v>0</v>
      </c>
      <c r="AA255" s="37">
        <f t="shared" si="57"/>
        <v>0</v>
      </c>
      <c r="AB255" s="37">
        <f t="shared" si="58"/>
        <v>0</v>
      </c>
      <c r="AC255" s="37">
        <f t="shared" si="59"/>
        <v>0</v>
      </c>
      <c r="AD255" s="37">
        <f t="shared" si="60"/>
        <v>0</v>
      </c>
      <c r="AE255" s="37">
        <f t="shared" si="61"/>
        <v>9.6774193548387094E-2</v>
      </c>
      <c r="AF255" s="37">
        <f t="shared" si="62"/>
        <v>0</v>
      </c>
      <c r="AG255" s="37">
        <f t="shared" si="63"/>
        <v>0</v>
      </c>
      <c r="AH255" s="37">
        <f t="shared" si="64"/>
        <v>0.87096774193548387</v>
      </c>
      <c r="AI255" s="37">
        <f t="shared" si="65"/>
        <v>3.2258064516129031E-2</v>
      </c>
      <c r="AJ255" s="37">
        <f t="shared" si="66"/>
        <v>9.6774193548387094E-2</v>
      </c>
      <c r="AK255" s="37">
        <f t="shared" si="67"/>
        <v>0.12903225806451613</v>
      </c>
    </row>
    <row r="256" spans="1:37" x14ac:dyDescent="0.2">
      <c r="A256" s="33" t="str">
        <f>IF($C256="Grand Total",COUNTIF($A$13:$A255,"►"),IF(AND(G256&lt;&gt;"",G256&gt;9), IF(U256&gt;=0.75,"►",""),""))</f>
        <v/>
      </c>
      <c r="B256" s="34" t="str">
        <f>IF($C256="Grand Total",COUNTIF($B$13:$B255,"►"),IF(AND(G256&lt;&gt;"",G256&gt;9), IF(OR(AI256&gt;=0.25,AJ256&gt;=0.25,AK256&gt;=0.33),"►",""),""))</f>
        <v/>
      </c>
      <c r="C256" s="35" t="str">
        <f>IF('[1]Step 5'!A248="","",'[1]Step 5'!A248)</f>
        <v/>
      </c>
      <c r="D256" s="35" t="str">
        <f>IF('[1]Step 5'!B248="","",'[1]Step 5'!B248)</f>
        <v/>
      </c>
      <c r="E256" s="35" t="str">
        <f>IF('[1]Step 5'!C248="","",'[1]Step 5'!C248)</f>
        <v>Hybrid Total</v>
      </c>
      <c r="F256" s="35" t="str">
        <f>IF('[1]Step 5'!D248="","",'[1]Step 5'!D248)</f>
        <v/>
      </c>
      <c r="G256" s="39">
        <f>IF('[1]Step 5'!R248="","",'[1]Step 5'!R248)</f>
        <v>31</v>
      </c>
      <c r="H256" s="36">
        <f>IF('[1]Step 5'!R248="","",'[1]Step 5'!E248)</f>
        <v>23</v>
      </c>
      <c r="I256" s="36">
        <f>IF('[1]Step 5'!R248="","",'[1]Step 5'!F248)</f>
        <v>3</v>
      </c>
      <c r="J256" s="36">
        <f>IF('[1]Step 5'!R248="","",'[1]Step 5'!G248)</f>
        <v>1</v>
      </c>
      <c r="K256" s="36">
        <f>IF('[1]Step 5'!R248="","",'[1]Step 5'!H248)</f>
        <v>0</v>
      </c>
      <c r="L256" s="36">
        <f>IF('[1]Step 5'!R248="","",'[1]Step 5'!I248)</f>
        <v>1</v>
      </c>
      <c r="M256" s="36">
        <f>IF('[1]Step 5'!R248="","",'[1]Step 5'!J248)</f>
        <v>0</v>
      </c>
      <c r="N256" s="36">
        <f>IF('[1]Step 5'!R248="","",'[1]Step 5'!K248)</f>
        <v>0</v>
      </c>
      <c r="O256" s="36">
        <f>IF('[1]Step 5'!R248="","",'[1]Step 5'!L248)</f>
        <v>0</v>
      </c>
      <c r="P256" s="36">
        <f>IF('[1]Step 5'!R248="","",'[1]Step 5'!M248)</f>
        <v>0</v>
      </c>
      <c r="Q256" s="36">
        <f>IF('[1]Step 5'!R248="","",'[1]Step 5'!N248)</f>
        <v>0</v>
      </c>
      <c r="R256" s="36">
        <f>IF('[1]Step 5'!R248="","",'[1]Step 5'!O248)</f>
        <v>3</v>
      </c>
      <c r="S256" s="36">
        <f>IF('[1]Step 5'!R248="","",'[1]Step 5'!P248)</f>
        <v>0</v>
      </c>
      <c r="T256" s="36">
        <f>IF('[1]Step 5'!R248="","",'[1]Step 5'!Q248)</f>
        <v>0</v>
      </c>
      <c r="U256" s="37">
        <f t="shared" si="51"/>
        <v>0.74193548387096775</v>
      </c>
      <c r="V256" s="37">
        <f t="shared" si="52"/>
        <v>9.6774193548387094E-2</v>
      </c>
      <c r="W256" s="37">
        <f t="shared" si="53"/>
        <v>3.2258064516129031E-2</v>
      </c>
      <c r="X256" s="37">
        <f t="shared" si="54"/>
        <v>0</v>
      </c>
      <c r="Y256" s="37">
        <f t="shared" si="55"/>
        <v>3.2258064516129031E-2</v>
      </c>
      <c r="Z256" s="37">
        <f t="shared" si="56"/>
        <v>0</v>
      </c>
      <c r="AA256" s="37">
        <f t="shared" si="57"/>
        <v>0</v>
      </c>
      <c r="AB256" s="37">
        <f t="shared" si="58"/>
        <v>0</v>
      </c>
      <c r="AC256" s="37">
        <f t="shared" si="59"/>
        <v>0</v>
      </c>
      <c r="AD256" s="37">
        <f t="shared" si="60"/>
        <v>0</v>
      </c>
      <c r="AE256" s="37">
        <f t="shared" si="61"/>
        <v>9.6774193548387094E-2</v>
      </c>
      <c r="AF256" s="37">
        <f t="shared" si="62"/>
        <v>0</v>
      </c>
      <c r="AG256" s="37">
        <f t="shared" si="63"/>
        <v>0</v>
      </c>
      <c r="AH256" s="37">
        <f t="shared" si="64"/>
        <v>0.87096774193548387</v>
      </c>
      <c r="AI256" s="37">
        <f t="shared" si="65"/>
        <v>3.2258064516129031E-2</v>
      </c>
      <c r="AJ256" s="37">
        <f t="shared" si="66"/>
        <v>9.6774193548387094E-2</v>
      </c>
      <c r="AK256" s="37">
        <f t="shared" si="67"/>
        <v>0.12903225806451613</v>
      </c>
    </row>
    <row r="257" spans="1:37" x14ac:dyDescent="0.2">
      <c r="A257" s="33" t="str">
        <f>IF($C257="Grand Total",COUNTIF($A$13:$A256,"►"),IF(AND(G257&lt;&gt;"",G257&gt;9), IF(U257&gt;=0.75,"►",""),""))</f>
        <v/>
      </c>
      <c r="B257" s="34" t="str">
        <f>IF($C257="Grand Total",COUNTIF($B$13:$B256,"►"),IF(AND(G257&lt;&gt;"",G257&gt;9), IF(OR(AI257&gt;=0.25,AJ257&gt;=0.25,AK257&gt;=0.33),"►",""),""))</f>
        <v/>
      </c>
      <c r="C257" s="35" t="str">
        <f>IF('[1]Step 5'!A249="","",'[1]Step 5'!A249)</f>
        <v/>
      </c>
      <c r="D257" s="35" t="str">
        <f>IF('[1]Step 5'!B249="","",'[1]Step 5'!B249)</f>
        <v>3000 Total</v>
      </c>
      <c r="E257" s="35" t="str">
        <f>IF('[1]Step 5'!C249="","",'[1]Step 5'!C249)</f>
        <v/>
      </c>
      <c r="F257" s="35" t="str">
        <f>IF('[1]Step 5'!D249="","",'[1]Step 5'!D249)</f>
        <v/>
      </c>
      <c r="G257" s="39">
        <f>IF('[1]Step 5'!R249="","",'[1]Step 5'!R249)</f>
        <v>31</v>
      </c>
      <c r="H257" s="36">
        <f>IF('[1]Step 5'!R249="","",'[1]Step 5'!E249)</f>
        <v>23</v>
      </c>
      <c r="I257" s="36">
        <f>IF('[1]Step 5'!R249="","",'[1]Step 5'!F249)</f>
        <v>3</v>
      </c>
      <c r="J257" s="36">
        <f>IF('[1]Step 5'!R249="","",'[1]Step 5'!G249)</f>
        <v>1</v>
      </c>
      <c r="K257" s="36">
        <f>IF('[1]Step 5'!R249="","",'[1]Step 5'!H249)</f>
        <v>0</v>
      </c>
      <c r="L257" s="36">
        <f>IF('[1]Step 5'!R249="","",'[1]Step 5'!I249)</f>
        <v>1</v>
      </c>
      <c r="M257" s="36">
        <f>IF('[1]Step 5'!R249="","",'[1]Step 5'!J249)</f>
        <v>0</v>
      </c>
      <c r="N257" s="36">
        <f>IF('[1]Step 5'!R249="","",'[1]Step 5'!K249)</f>
        <v>0</v>
      </c>
      <c r="O257" s="36">
        <f>IF('[1]Step 5'!R249="","",'[1]Step 5'!L249)</f>
        <v>0</v>
      </c>
      <c r="P257" s="36">
        <f>IF('[1]Step 5'!R249="","",'[1]Step 5'!M249)</f>
        <v>0</v>
      </c>
      <c r="Q257" s="36">
        <f>IF('[1]Step 5'!R249="","",'[1]Step 5'!N249)</f>
        <v>0</v>
      </c>
      <c r="R257" s="36">
        <f>IF('[1]Step 5'!R249="","",'[1]Step 5'!O249)</f>
        <v>3</v>
      </c>
      <c r="S257" s="36">
        <f>IF('[1]Step 5'!R249="","",'[1]Step 5'!P249)</f>
        <v>0</v>
      </c>
      <c r="T257" s="36">
        <f>IF('[1]Step 5'!R249="","",'[1]Step 5'!Q249)</f>
        <v>0</v>
      </c>
      <c r="U257" s="37">
        <f t="shared" si="51"/>
        <v>0.74193548387096775</v>
      </c>
      <c r="V257" s="37">
        <f t="shared" si="52"/>
        <v>9.6774193548387094E-2</v>
      </c>
      <c r="W257" s="37">
        <f t="shared" si="53"/>
        <v>3.2258064516129031E-2</v>
      </c>
      <c r="X257" s="37">
        <f t="shared" si="54"/>
        <v>0</v>
      </c>
      <c r="Y257" s="37">
        <f t="shared" si="55"/>
        <v>3.2258064516129031E-2</v>
      </c>
      <c r="Z257" s="37">
        <f t="shared" si="56"/>
        <v>0</v>
      </c>
      <c r="AA257" s="37">
        <f t="shared" si="57"/>
        <v>0</v>
      </c>
      <c r="AB257" s="37">
        <f t="shared" si="58"/>
        <v>0</v>
      </c>
      <c r="AC257" s="37">
        <f t="shared" si="59"/>
        <v>0</v>
      </c>
      <c r="AD257" s="37">
        <f t="shared" si="60"/>
        <v>0</v>
      </c>
      <c r="AE257" s="37">
        <f t="shared" si="61"/>
        <v>9.6774193548387094E-2</v>
      </c>
      <c r="AF257" s="37">
        <f t="shared" si="62"/>
        <v>0</v>
      </c>
      <c r="AG257" s="37">
        <f t="shared" si="63"/>
        <v>0</v>
      </c>
      <c r="AH257" s="37">
        <f t="shared" si="64"/>
        <v>0.87096774193548387</v>
      </c>
      <c r="AI257" s="37">
        <f t="shared" si="65"/>
        <v>3.2258064516129031E-2</v>
      </c>
      <c r="AJ257" s="37">
        <f t="shared" si="66"/>
        <v>9.6774193548387094E-2</v>
      </c>
      <c r="AK257" s="37">
        <f t="shared" si="67"/>
        <v>0.12903225806451613</v>
      </c>
    </row>
    <row r="258" spans="1:37" x14ac:dyDescent="0.2">
      <c r="A258" s="33" t="str">
        <f>IF($C258="Grand Total",COUNTIF($A$13:$A257,"►"),IF(AND(G258&lt;&gt;"",G258&gt;9), IF(U258&gt;=0.75,"►",""),""))</f>
        <v>►</v>
      </c>
      <c r="B258" s="34" t="str">
        <f>IF($C258="Grand Total",COUNTIF($B$13:$B257,"►"),IF(AND(G258&lt;&gt;"",G258&gt;9), IF(OR(AI258&gt;=0.25,AJ258&gt;=0.25,AK258&gt;=0.33),"►",""),""))</f>
        <v/>
      </c>
      <c r="C258" s="35" t="str">
        <f>IF('[1]Step 5'!A250="","",'[1]Step 5'!A250)</f>
        <v/>
      </c>
      <c r="D258" s="35" t="str">
        <f>IF('[1]Step 5'!B250="","",'[1]Step 5'!B250)</f>
        <v>3100</v>
      </c>
      <c r="E258" s="35" t="str">
        <f>IF('[1]Step 5'!C250="","",'[1]Step 5'!C250)</f>
        <v>Hybrid</v>
      </c>
      <c r="F258" s="35" t="str">
        <f>IF('[1]Step 5'!D250="","",'[1]Step 5'!D250)</f>
        <v>01H</v>
      </c>
      <c r="G258" s="39">
        <f>IF('[1]Step 5'!R250="","",'[1]Step 5'!R250)</f>
        <v>50</v>
      </c>
      <c r="H258" s="36">
        <f>IF('[1]Step 5'!R250="","",'[1]Step 5'!E250)</f>
        <v>48</v>
      </c>
      <c r="I258" s="36">
        <f>IF('[1]Step 5'!R250="","",'[1]Step 5'!F250)</f>
        <v>1</v>
      </c>
      <c r="J258" s="36">
        <f>IF('[1]Step 5'!R250="","",'[1]Step 5'!G250)</f>
        <v>0</v>
      </c>
      <c r="K258" s="36">
        <f>IF('[1]Step 5'!R250="","",'[1]Step 5'!H250)</f>
        <v>0</v>
      </c>
      <c r="L258" s="36">
        <f>IF('[1]Step 5'!R250="","",'[1]Step 5'!I250)</f>
        <v>1</v>
      </c>
      <c r="M258" s="36">
        <f>IF('[1]Step 5'!R250="","",'[1]Step 5'!J250)</f>
        <v>0</v>
      </c>
      <c r="N258" s="36">
        <f>IF('[1]Step 5'!R250="","",'[1]Step 5'!K250)</f>
        <v>0</v>
      </c>
      <c r="O258" s="36">
        <f>IF('[1]Step 5'!R250="","",'[1]Step 5'!L250)</f>
        <v>0</v>
      </c>
      <c r="P258" s="36">
        <f>IF('[1]Step 5'!R250="","",'[1]Step 5'!M250)</f>
        <v>0</v>
      </c>
      <c r="Q258" s="36">
        <f>IF('[1]Step 5'!R250="","",'[1]Step 5'!N250)</f>
        <v>0</v>
      </c>
      <c r="R258" s="36">
        <f>IF('[1]Step 5'!R250="","",'[1]Step 5'!O250)</f>
        <v>0</v>
      </c>
      <c r="S258" s="36">
        <f>IF('[1]Step 5'!R250="","",'[1]Step 5'!P250)</f>
        <v>0</v>
      </c>
      <c r="T258" s="36">
        <f>IF('[1]Step 5'!R250="","",'[1]Step 5'!Q250)</f>
        <v>0</v>
      </c>
      <c r="U258" s="37">
        <f t="shared" si="51"/>
        <v>0.96</v>
      </c>
      <c r="V258" s="37">
        <f t="shared" si="52"/>
        <v>0.02</v>
      </c>
      <c r="W258" s="37">
        <f t="shared" si="53"/>
        <v>0</v>
      </c>
      <c r="X258" s="37">
        <f t="shared" si="54"/>
        <v>0</v>
      </c>
      <c r="Y258" s="37">
        <f t="shared" si="55"/>
        <v>0.02</v>
      </c>
      <c r="Z258" s="37">
        <f t="shared" si="56"/>
        <v>0</v>
      </c>
      <c r="AA258" s="37">
        <f t="shared" si="57"/>
        <v>0</v>
      </c>
      <c r="AB258" s="37">
        <f t="shared" si="58"/>
        <v>0</v>
      </c>
      <c r="AC258" s="37">
        <f t="shared" si="59"/>
        <v>0</v>
      </c>
      <c r="AD258" s="37">
        <f t="shared" si="60"/>
        <v>0</v>
      </c>
      <c r="AE258" s="37">
        <f t="shared" si="61"/>
        <v>0</v>
      </c>
      <c r="AF258" s="37">
        <f t="shared" si="62"/>
        <v>0</v>
      </c>
      <c r="AG258" s="37">
        <f t="shared" si="63"/>
        <v>0</v>
      </c>
      <c r="AH258" s="37">
        <f t="shared" si="64"/>
        <v>0.98</v>
      </c>
      <c r="AI258" s="37">
        <f t="shared" si="65"/>
        <v>0.02</v>
      </c>
      <c r="AJ258" s="37">
        <f t="shared" si="66"/>
        <v>0</v>
      </c>
      <c r="AK258" s="37">
        <f t="shared" si="67"/>
        <v>0.02</v>
      </c>
    </row>
    <row r="259" spans="1:37" x14ac:dyDescent="0.2">
      <c r="A259" s="33" t="str">
        <f>IF($C259="Grand Total",COUNTIF($A$13:$A258,"►"),IF(AND(G259&lt;&gt;"",G259&gt;9), IF(U259&gt;=0.75,"►",""),""))</f>
        <v>►</v>
      </c>
      <c r="B259" s="34" t="str">
        <f>IF($C259="Grand Total",COUNTIF($B$13:$B258,"►"),IF(AND(G259&lt;&gt;"",G259&gt;9), IF(OR(AI259&gt;=0.25,AJ259&gt;=0.25,AK259&gt;=0.33),"►",""),""))</f>
        <v/>
      </c>
      <c r="C259" s="35" t="str">
        <f>IF('[1]Step 5'!A251="","",'[1]Step 5'!A251)</f>
        <v/>
      </c>
      <c r="D259" s="35" t="str">
        <f>IF('[1]Step 5'!B251="","",'[1]Step 5'!B251)</f>
        <v/>
      </c>
      <c r="E259" s="35" t="str">
        <f>IF('[1]Step 5'!C251="","",'[1]Step 5'!C251)</f>
        <v>Hybrid Total</v>
      </c>
      <c r="F259" s="35" t="str">
        <f>IF('[1]Step 5'!D251="","",'[1]Step 5'!D251)</f>
        <v/>
      </c>
      <c r="G259" s="39">
        <f>IF('[1]Step 5'!R251="","",'[1]Step 5'!R251)</f>
        <v>50</v>
      </c>
      <c r="H259" s="36">
        <f>IF('[1]Step 5'!R251="","",'[1]Step 5'!E251)</f>
        <v>48</v>
      </c>
      <c r="I259" s="36">
        <f>IF('[1]Step 5'!R251="","",'[1]Step 5'!F251)</f>
        <v>1</v>
      </c>
      <c r="J259" s="36">
        <f>IF('[1]Step 5'!R251="","",'[1]Step 5'!G251)</f>
        <v>0</v>
      </c>
      <c r="K259" s="36">
        <f>IF('[1]Step 5'!R251="","",'[1]Step 5'!H251)</f>
        <v>0</v>
      </c>
      <c r="L259" s="36">
        <f>IF('[1]Step 5'!R251="","",'[1]Step 5'!I251)</f>
        <v>1</v>
      </c>
      <c r="M259" s="36">
        <f>IF('[1]Step 5'!R251="","",'[1]Step 5'!J251)</f>
        <v>0</v>
      </c>
      <c r="N259" s="36">
        <f>IF('[1]Step 5'!R251="","",'[1]Step 5'!K251)</f>
        <v>0</v>
      </c>
      <c r="O259" s="36">
        <f>IF('[1]Step 5'!R251="","",'[1]Step 5'!L251)</f>
        <v>0</v>
      </c>
      <c r="P259" s="36">
        <f>IF('[1]Step 5'!R251="","",'[1]Step 5'!M251)</f>
        <v>0</v>
      </c>
      <c r="Q259" s="36">
        <f>IF('[1]Step 5'!R251="","",'[1]Step 5'!N251)</f>
        <v>0</v>
      </c>
      <c r="R259" s="36">
        <f>IF('[1]Step 5'!R251="","",'[1]Step 5'!O251)</f>
        <v>0</v>
      </c>
      <c r="S259" s="36">
        <f>IF('[1]Step 5'!R251="","",'[1]Step 5'!P251)</f>
        <v>0</v>
      </c>
      <c r="T259" s="36">
        <f>IF('[1]Step 5'!R251="","",'[1]Step 5'!Q251)</f>
        <v>0</v>
      </c>
      <c r="U259" s="37">
        <f t="shared" si="51"/>
        <v>0.96</v>
      </c>
      <c r="V259" s="37">
        <f t="shared" si="52"/>
        <v>0.02</v>
      </c>
      <c r="W259" s="37">
        <f t="shared" si="53"/>
        <v>0</v>
      </c>
      <c r="X259" s="37">
        <f t="shared" si="54"/>
        <v>0</v>
      </c>
      <c r="Y259" s="37">
        <f t="shared" si="55"/>
        <v>0.02</v>
      </c>
      <c r="Z259" s="37">
        <f t="shared" si="56"/>
        <v>0</v>
      </c>
      <c r="AA259" s="37">
        <f t="shared" si="57"/>
        <v>0</v>
      </c>
      <c r="AB259" s="37">
        <f t="shared" si="58"/>
        <v>0</v>
      </c>
      <c r="AC259" s="37">
        <f t="shared" si="59"/>
        <v>0</v>
      </c>
      <c r="AD259" s="37">
        <f t="shared" si="60"/>
        <v>0</v>
      </c>
      <c r="AE259" s="37">
        <f t="shared" si="61"/>
        <v>0</v>
      </c>
      <c r="AF259" s="37">
        <f t="shared" si="62"/>
        <v>0</v>
      </c>
      <c r="AG259" s="37">
        <f t="shared" si="63"/>
        <v>0</v>
      </c>
      <c r="AH259" s="37">
        <f t="shared" si="64"/>
        <v>0.98</v>
      </c>
      <c r="AI259" s="37">
        <f t="shared" si="65"/>
        <v>0.02</v>
      </c>
      <c r="AJ259" s="37">
        <f t="shared" si="66"/>
        <v>0</v>
      </c>
      <c r="AK259" s="37">
        <f t="shared" si="67"/>
        <v>0.02</v>
      </c>
    </row>
    <row r="260" spans="1:37" x14ac:dyDescent="0.2">
      <c r="A260" s="33" t="str">
        <f>IF($C260="Grand Total",COUNTIF($A$13:$A259,"►"),IF(AND(G260&lt;&gt;"",G260&gt;9), IF(U260&gt;=0.75,"►",""),""))</f>
        <v>►</v>
      </c>
      <c r="B260" s="34" t="str">
        <f>IF($C260="Grand Total",COUNTIF($B$13:$B259,"►"),IF(AND(G260&lt;&gt;"",G260&gt;9), IF(OR(AI260&gt;=0.25,AJ260&gt;=0.25,AK260&gt;=0.33),"►",""),""))</f>
        <v/>
      </c>
      <c r="C260" s="35" t="str">
        <f>IF('[1]Step 5'!A252="","",'[1]Step 5'!A252)</f>
        <v/>
      </c>
      <c r="D260" s="35" t="str">
        <f>IF('[1]Step 5'!B252="","",'[1]Step 5'!B252)</f>
        <v>3100 Total</v>
      </c>
      <c r="E260" s="35" t="str">
        <f>IF('[1]Step 5'!C252="","",'[1]Step 5'!C252)</f>
        <v/>
      </c>
      <c r="F260" s="35" t="str">
        <f>IF('[1]Step 5'!D252="","",'[1]Step 5'!D252)</f>
        <v/>
      </c>
      <c r="G260" s="39">
        <f>IF('[1]Step 5'!R252="","",'[1]Step 5'!R252)</f>
        <v>50</v>
      </c>
      <c r="H260" s="36">
        <f>IF('[1]Step 5'!R252="","",'[1]Step 5'!E252)</f>
        <v>48</v>
      </c>
      <c r="I260" s="36">
        <f>IF('[1]Step 5'!R252="","",'[1]Step 5'!F252)</f>
        <v>1</v>
      </c>
      <c r="J260" s="36">
        <f>IF('[1]Step 5'!R252="","",'[1]Step 5'!G252)</f>
        <v>0</v>
      </c>
      <c r="K260" s="36">
        <f>IF('[1]Step 5'!R252="","",'[1]Step 5'!H252)</f>
        <v>0</v>
      </c>
      <c r="L260" s="36">
        <f>IF('[1]Step 5'!R252="","",'[1]Step 5'!I252)</f>
        <v>1</v>
      </c>
      <c r="M260" s="36">
        <f>IF('[1]Step 5'!R252="","",'[1]Step 5'!J252)</f>
        <v>0</v>
      </c>
      <c r="N260" s="36">
        <f>IF('[1]Step 5'!R252="","",'[1]Step 5'!K252)</f>
        <v>0</v>
      </c>
      <c r="O260" s="36">
        <f>IF('[1]Step 5'!R252="","",'[1]Step 5'!L252)</f>
        <v>0</v>
      </c>
      <c r="P260" s="36">
        <f>IF('[1]Step 5'!R252="","",'[1]Step 5'!M252)</f>
        <v>0</v>
      </c>
      <c r="Q260" s="36">
        <f>IF('[1]Step 5'!R252="","",'[1]Step 5'!N252)</f>
        <v>0</v>
      </c>
      <c r="R260" s="36">
        <f>IF('[1]Step 5'!R252="","",'[1]Step 5'!O252)</f>
        <v>0</v>
      </c>
      <c r="S260" s="36">
        <f>IF('[1]Step 5'!R252="","",'[1]Step 5'!P252)</f>
        <v>0</v>
      </c>
      <c r="T260" s="36">
        <f>IF('[1]Step 5'!R252="","",'[1]Step 5'!Q252)</f>
        <v>0</v>
      </c>
      <c r="U260" s="37">
        <f t="shared" si="51"/>
        <v>0.96</v>
      </c>
      <c r="V260" s="37">
        <f t="shared" si="52"/>
        <v>0.02</v>
      </c>
      <c r="W260" s="37">
        <f t="shared" si="53"/>
        <v>0</v>
      </c>
      <c r="X260" s="37">
        <f t="shared" si="54"/>
        <v>0</v>
      </c>
      <c r="Y260" s="37">
        <f t="shared" si="55"/>
        <v>0.02</v>
      </c>
      <c r="Z260" s="37">
        <f t="shared" si="56"/>
        <v>0</v>
      </c>
      <c r="AA260" s="37">
        <f t="shared" si="57"/>
        <v>0</v>
      </c>
      <c r="AB260" s="37">
        <f t="shared" si="58"/>
        <v>0</v>
      </c>
      <c r="AC260" s="37">
        <f t="shared" si="59"/>
        <v>0</v>
      </c>
      <c r="AD260" s="37">
        <f t="shared" si="60"/>
        <v>0</v>
      </c>
      <c r="AE260" s="37">
        <f t="shared" si="61"/>
        <v>0</v>
      </c>
      <c r="AF260" s="37">
        <f t="shared" si="62"/>
        <v>0</v>
      </c>
      <c r="AG260" s="37">
        <f t="shared" si="63"/>
        <v>0</v>
      </c>
      <c r="AH260" s="37">
        <f t="shared" si="64"/>
        <v>0.98</v>
      </c>
      <c r="AI260" s="37">
        <f t="shared" si="65"/>
        <v>0.02</v>
      </c>
      <c r="AJ260" s="37">
        <f t="shared" si="66"/>
        <v>0</v>
      </c>
      <c r="AK260" s="37">
        <f t="shared" si="67"/>
        <v>0.02</v>
      </c>
    </row>
    <row r="261" spans="1:37" x14ac:dyDescent="0.2">
      <c r="A261" s="33" t="str">
        <f>IF($C261="Grand Total",COUNTIF($A$13:$A260,"►"),IF(AND(G261&lt;&gt;"",G261&gt;9), IF(U261&gt;=0.75,"►",""),""))</f>
        <v>►</v>
      </c>
      <c r="B261" s="34" t="str">
        <f>IF($C261="Grand Total",COUNTIF($B$13:$B260,"►"),IF(AND(G261&lt;&gt;"",G261&gt;9), IF(OR(AI261&gt;=0.25,AJ261&gt;=0.25,AK261&gt;=0.33),"►",""),""))</f>
        <v/>
      </c>
      <c r="C261" s="35" t="str">
        <f>IF('[1]Step 5'!A253="","",'[1]Step 5'!A253)</f>
        <v/>
      </c>
      <c r="D261" s="35" t="str">
        <f>IF('[1]Step 5'!B253="","",'[1]Step 5'!B253)</f>
        <v>4000</v>
      </c>
      <c r="E261" s="35" t="str">
        <f>IF('[1]Step 5'!C253="","",'[1]Step 5'!C253)</f>
        <v>Hybrid</v>
      </c>
      <c r="F261" s="35" t="str">
        <f>IF('[1]Step 5'!D253="","",'[1]Step 5'!D253)</f>
        <v>01H</v>
      </c>
      <c r="G261" s="39">
        <f>IF('[1]Step 5'!R253="","",'[1]Step 5'!R253)</f>
        <v>50</v>
      </c>
      <c r="H261" s="36">
        <f>IF('[1]Step 5'!R253="","",'[1]Step 5'!E253)</f>
        <v>48</v>
      </c>
      <c r="I261" s="36">
        <f>IF('[1]Step 5'!R253="","",'[1]Step 5'!F253)</f>
        <v>0</v>
      </c>
      <c r="J261" s="36">
        <f>IF('[1]Step 5'!R253="","",'[1]Step 5'!G253)</f>
        <v>1</v>
      </c>
      <c r="K261" s="36">
        <f>IF('[1]Step 5'!R253="","",'[1]Step 5'!H253)</f>
        <v>0</v>
      </c>
      <c r="L261" s="36">
        <f>IF('[1]Step 5'!R253="","",'[1]Step 5'!I253)</f>
        <v>1</v>
      </c>
      <c r="M261" s="36">
        <f>IF('[1]Step 5'!R253="","",'[1]Step 5'!J253)</f>
        <v>0</v>
      </c>
      <c r="N261" s="36">
        <f>IF('[1]Step 5'!R253="","",'[1]Step 5'!K253)</f>
        <v>0</v>
      </c>
      <c r="O261" s="36">
        <f>IF('[1]Step 5'!R253="","",'[1]Step 5'!L253)</f>
        <v>0</v>
      </c>
      <c r="P261" s="36">
        <f>IF('[1]Step 5'!R253="","",'[1]Step 5'!M253)</f>
        <v>0</v>
      </c>
      <c r="Q261" s="36">
        <f>IF('[1]Step 5'!R253="","",'[1]Step 5'!N253)</f>
        <v>0</v>
      </c>
      <c r="R261" s="36">
        <f>IF('[1]Step 5'!R253="","",'[1]Step 5'!O253)</f>
        <v>0</v>
      </c>
      <c r="S261" s="36">
        <f>IF('[1]Step 5'!R253="","",'[1]Step 5'!P253)</f>
        <v>0</v>
      </c>
      <c r="T261" s="36">
        <f>IF('[1]Step 5'!R253="","",'[1]Step 5'!Q253)</f>
        <v>0</v>
      </c>
      <c r="U261" s="37">
        <f t="shared" si="51"/>
        <v>0.96</v>
      </c>
      <c r="V261" s="37">
        <f t="shared" si="52"/>
        <v>0</v>
      </c>
      <c r="W261" s="37">
        <f t="shared" si="53"/>
        <v>0.02</v>
      </c>
      <c r="X261" s="37">
        <f t="shared" si="54"/>
        <v>0</v>
      </c>
      <c r="Y261" s="37">
        <f t="shared" si="55"/>
        <v>0.02</v>
      </c>
      <c r="Z261" s="37">
        <f t="shared" si="56"/>
        <v>0</v>
      </c>
      <c r="AA261" s="37">
        <f t="shared" si="57"/>
        <v>0</v>
      </c>
      <c r="AB261" s="37">
        <f t="shared" si="58"/>
        <v>0</v>
      </c>
      <c r="AC261" s="37">
        <f t="shared" si="59"/>
        <v>0</v>
      </c>
      <c r="AD261" s="37">
        <f t="shared" si="60"/>
        <v>0</v>
      </c>
      <c r="AE261" s="37">
        <f t="shared" si="61"/>
        <v>0</v>
      </c>
      <c r="AF261" s="37">
        <f t="shared" si="62"/>
        <v>0</v>
      </c>
      <c r="AG261" s="37">
        <f t="shared" si="63"/>
        <v>0</v>
      </c>
      <c r="AH261" s="37">
        <f t="shared" si="64"/>
        <v>0.98</v>
      </c>
      <c r="AI261" s="37">
        <f t="shared" si="65"/>
        <v>0.02</v>
      </c>
      <c r="AJ261" s="37">
        <f t="shared" si="66"/>
        <v>0</v>
      </c>
      <c r="AK261" s="37">
        <f t="shared" si="67"/>
        <v>0.02</v>
      </c>
    </row>
    <row r="262" spans="1:37" x14ac:dyDescent="0.2">
      <c r="A262" s="33" t="str">
        <f>IF($C262="Grand Total",COUNTIF($A$13:$A261,"►"),IF(AND(G262&lt;&gt;"",G262&gt;9), IF(U262&gt;=0.75,"►",""),""))</f>
        <v>►</v>
      </c>
      <c r="B262" s="34" t="str">
        <f>IF($C262="Grand Total",COUNTIF($B$13:$B261,"►"),IF(AND(G262&lt;&gt;"",G262&gt;9), IF(OR(AI262&gt;=0.25,AJ262&gt;=0.25,AK262&gt;=0.33),"►",""),""))</f>
        <v/>
      </c>
      <c r="C262" s="35" t="str">
        <f>IF('[1]Step 5'!A254="","",'[1]Step 5'!A254)</f>
        <v/>
      </c>
      <c r="D262" s="35" t="str">
        <f>IF('[1]Step 5'!B254="","",'[1]Step 5'!B254)</f>
        <v/>
      </c>
      <c r="E262" s="35" t="str">
        <f>IF('[1]Step 5'!C254="","",'[1]Step 5'!C254)</f>
        <v>Hybrid Total</v>
      </c>
      <c r="F262" s="35" t="str">
        <f>IF('[1]Step 5'!D254="","",'[1]Step 5'!D254)</f>
        <v/>
      </c>
      <c r="G262" s="39">
        <f>IF('[1]Step 5'!R254="","",'[1]Step 5'!R254)</f>
        <v>50</v>
      </c>
      <c r="H262" s="36">
        <f>IF('[1]Step 5'!R254="","",'[1]Step 5'!E254)</f>
        <v>48</v>
      </c>
      <c r="I262" s="36">
        <f>IF('[1]Step 5'!R254="","",'[1]Step 5'!F254)</f>
        <v>0</v>
      </c>
      <c r="J262" s="36">
        <f>IF('[1]Step 5'!R254="","",'[1]Step 5'!G254)</f>
        <v>1</v>
      </c>
      <c r="K262" s="36">
        <f>IF('[1]Step 5'!R254="","",'[1]Step 5'!H254)</f>
        <v>0</v>
      </c>
      <c r="L262" s="36">
        <f>IF('[1]Step 5'!R254="","",'[1]Step 5'!I254)</f>
        <v>1</v>
      </c>
      <c r="M262" s="36">
        <f>IF('[1]Step 5'!R254="","",'[1]Step 5'!J254)</f>
        <v>0</v>
      </c>
      <c r="N262" s="36">
        <f>IF('[1]Step 5'!R254="","",'[1]Step 5'!K254)</f>
        <v>0</v>
      </c>
      <c r="O262" s="36">
        <f>IF('[1]Step 5'!R254="","",'[1]Step 5'!L254)</f>
        <v>0</v>
      </c>
      <c r="P262" s="36">
        <f>IF('[1]Step 5'!R254="","",'[1]Step 5'!M254)</f>
        <v>0</v>
      </c>
      <c r="Q262" s="36">
        <f>IF('[1]Step 5'!R254="","",'[1]Step 5'!N254)</f>
        <v>0</v>
      </c>
      <c r="R262" s="36">
        <f>IF('[1]Step 5'!R254="","",'[1]Step 5'!O254)</f>
        <v>0</v>
      </c>
      <c r="S262" s="36">
        <f>IF('[1]Step 5'!R254="","",'[1]Step 5'!P254)</f>
        <v>0</v>
      </c>
      <c r="T262" s="36">
        <f>IF('[1]Step 5'!R254="","",'[1]Step 5'!Q254)</f>
        <v>0</v>
      </c>
      <c r="U262" s="37">
        <f t="shared" si="51"/>
        <v>0.96</v>
      </c>
      <c r="V262" s="37">
        <f t="shared" si="52"/>
        <v>0</v>
      </c>
      <c r="W262" s="37">
        <f t="shared" si="53"/>
        <v>0.02</v>
      </c>
      <c r="X262" s="37">
        <f t="shared" si="54"/>
        <v>0</v>
      </c>
      <c r="Y262" s="37">
        <f t="shared" si="55"/>
        <v>0.02</v>
      </c>
      <c r="Z262" s="37">
        <f t="shared" si="56"/>
        <v>0</v>
      </c>
      <c r="AA262" s="37">
        <f t="shared" si="57"/>
        <v>0</v>
      </c>
      <c r="AB262" s="37">
        <f t="shared" si="58"/>
        <v>0</v>
      </c>
      <c r="AC262" s="37">
        <f t="shared" si="59"/>
        <v>0</v>
      </c>
      <c r="AD262" s="37">
        <f t="shared" si="60"/>
        <v>0</v>
      </c>
      <c r="AE262" s="37">
        <f t="shared" si="61"/>
        <v>0</v>
      </c>
      <c r="AF262" s="37">
        <f t="shared" si="62"/>
        <v>0</v>
      </c>
      <c r="AG262" s="37">
        <f t="shared" si="63"/>
        <v>0</v>
      </c>
      <c r="AH262" s="37">
        <f t="shared" si="64"/>
        <v>0.98</v>
      </c>
      <c r="AI262" s="37">
        <f t="shared" si="65"/>
        <v>0.02</v>
      </c>
      <c r="AJ262" s="37">
        <f t="shared" si="66"/>
        <v>0</v>
      </c>
      <c r="AK262" s="37">
        <f t="shared" si="67"/>
        <v>0.02</v>
      </c>
    </row>
    <row r="263" spans="1:37" x14ac:dyDescent="0.2">
      <c r="A263" s="33" t="str">
        <f>IF($C263="Grand Total",COUNTIF($A$13:$A262,"►"),IF(AND(G263&lt;&gt;"",G263&gt;9), IF(U263&gt;=0.75,"►",""),""))</f>
        <v>►</v>
      </c>
      <c r="B263" s="34" t="str">
        <f>IF($C263="Grand Total",COUNTIF($B$13:$B262,"►"),IF(AND(G263&lt;&gt;"",G263&gt;9), IF(OR(AI263&gt;=0.25,AJ263&gt;=0.25,AK263&gt;=0.33),"►",""),""))</f>
        <v/>
      </c>
      <c r="C263" s="35" t="str">
        <f>IF('[1]Step 5'!A255="","",'[1]Step 5'!A255)</f>
        <v/>
      </c>
      <c r="D263" s="35" t="str">
        <f>IF('[1]Step 5'!B255="","",'[1]Step 5'!B255)</f>
        <v>4000 Total</v>
      </c>
      <c r="E263" s="35" t="str">
        <f>IF('[1]Step 5'!C255="","",'[1]Step 5'!C255)</f>
        <v/>
      </c>
      <c r="F263" s="35" t="str">
        <f>IF('[1]Step 5'!D255="","",'[1]Step 5'!D255)</f>
        <v/>
      </c>
      <c r="G263" s="39">
        <f>IF('[1]Step 5'!R255="","",'[1]Step 5'!R255)</f>
        <v>50</v>
      </c>
      <c r="H263" s="36">
        <f>IF('[1]Step 5'!R255="","",'[1]Step 5'!E255)</f>
        <v>48</v>
      </c>
      <c r="I263" s="36">
        <f>IF('[1]Step 5'!R255="","",'[1]Step 5'!F255)</f>
        <v>0</v>
      </c>
      <c r="J263" s="36">
        <f>IF('[1]Step 5'!R255="","",'[1]Step 5'!G255)</f>
        <v>1</v>
      </c>
      <c r="K263" s="36">
        <f>IF('[1]Step 5'!R255="","",'[1]Step 5'!H255)</f>
        <v>0</v>
      </c>
      <c r="L263" s="36">
        <f>IF('[1]Step 5'!R255="","",'[1]Step 5'!I255)</f>
        <v>1</v>
      </c>
      <c r="M263" s="36">
        <f>IF('[1]Step 5'!R255="","",'[1]Step 5'!J255)</f>
        <v>0</v>
      </c>
      <c r="N263" s="36">
        <f>IF('[1]Step 5'!R255="","",'[1]Step 5'!K255)</f>
        <v>0</v>
      </c>
      <c r="O263" s="36">
        <f>IF('[1]Step 5'!R255="","",'[1]Step 5'!L255)</f>
        <v>0</v>
      </c>
      <c r="P263" s="36">
        <f>IF('[1]Step 5'!R255="","",'[1]Step 5'!M255)</f>
        <v>0</v>
      </c>
      <c r="Q263" s="36">
        <f>IF('[1]Step 5'!R255="","",'[1]Step 5'!N255)</f>
        <v>0</v>
      </c>
      <c r="R263" s="36">
        <f>IF('[1]Step 5'!R255="","",'[1]Step 5'!O255)</f>
        <v>0</v>
      </c>
      <c r="S263" s="36">
        <f>IF('[1]Step 5'!R255="","",'[1]Step 5'!P255)</f>
        <v>0</v>
      </c>
      <c r="T263" s="36">
        <f>IF('[1]Step 5'!R255="","",'[1]Step 5'!Q255)</f>
        <v>0</v>
      </c>
      <c r="U263" s="37">
        <f t="shared" si="51"/>
        <v>0.96</v>
      </c>
      <c r="V263" s="37">
        <f t="shared" si="52"/>
        <v>0</v>
      </c>
      <c r="W263" s="37">
        <f t="shared" si="53"/>
        <v>0.02</v>
      </c>
      <c r="X263" s="37">
        <f t="shared" si="54"/>
        <v>0</v>
      </c>
      <c r="Y263" s="37">
        <f t="shared" si="55"/>
        <v>0.02</v>
      </c>
      <c r="Z263" s="37">
        <f t="shared" si="56"/>
        <v>0</v>
      </c>
      <c r="AA263" s="37">
        <f t="shared" si="57"/>
        <v>0</v>
      </c>
      <c r="AB263" s="37">
        <f t="shared" si="58"/>
        <v>0</v>
      </c>
      <c r="AC263" s="37">
        <f t="shared" si="59"/>
        <v>0</v>
      </c>
      <c r="AD263" s="37">
        <f t="shared" si="60"/>
        <v>0</v>
      </c>
      <c r="AE263" s="37">
        <f t="shared" si="61"/>
        <v>0</v>
      </c>
      <c r="AF263" s="37">
        <f t="shared" si="62"/>
        <v>0</v>
      </c>
      <c r="AG263" s="37">
        <f t="shared" si="63"/>
        <v>0</v>
      </c>
      <c r="AH263" s="37">
        <f t="shared" si="64"/>
        <v>0.98</v>
      </c>
      <c r="AI263" s="37">
        <f t="shared" si="65"/>
        <v>0.02</v>
      </c>
      <c r="AJ263" s="37">
        <f t="shared" si="66"/>
        <v>0</v>
      </c>
      <c r="AK263" s="37">
        <f t="shared" si="67"/>
        <v>0.02</v>
      </c>
    </row>
    <row r="264" spans="1:37" x14ac:dyDescent="0.2">
      <c r="A264" s="33" t="str">
        <f>IF($C264="Grand Total",COUNTIF($A$13:$A263,"►"),IF(AND(G264&lt;&gt;"",G264&gt;9), IF(U264&gt;=0.75,"►",""),""))</f>
        <v>►</v>
      </c>
      <c r="B264" s="34" t="str">
        <f>IF($C264="Grand Total",COUNTIF($B$13:$B263,"►"),IF(AND(G264&lt;&gt;"",G264&gt;9), IF(OR(AI264&gt;=0.25,AJ264&gt;=0.25,AK264&gt;=0.33),"►",""),""))</f>
        <v/>
      </c>
      <c r="C264" s="35" t="str">
        <f>IF('[1]Step 5'!A256="","",'[1]Step 5'!A256)</f>
        <v/>
      </c>
      <c r="D264" s="35" t="str">
        <f>IF('[1]Step 5'!B256="","",'[1]Step 5'!B256)</f>
        <v>4100</v>
      </c>
      <c r="E264" s="35" t="str">
        <f>IF('[1]Step 5'!C256="","",'[1]Step 5'!C256)</f>
        <v>Hybrid</v>
      </c>
      <c r="F264" s="35" t="str">
        <f>IF('[1]Step 5'!D256="","",'[1]Step 5'!D256)</f>
        <v>01H</v>
      </c>
      <c r="G264" s="39">
        <f>IF('[1]Step 5'!R256="","",'[1]Step 5'!R256)</f>
        <v>52</v>
      </c>
      <c r="H264" s="36">
        <f>IF('[1]Step 5'!R256="","",'[1]Step 5'!E256)</f>
        <v>52</v>
      </c>
      <c r="I264" s="36">
        <f>IF('[1]Step 5'!R256="","",'[1]Step 5'!F256)</f>
        <v>0</v>
      </c>
      <c r="J264" s="36">
        <f>IF('[1]Step 5'!R256="","",'[1]Step 5'!G256)</f>
        <v>0</v>
      </c>
      <c r="K264" s="36">
        <f>IF('[1]Step 5'!R256="","",'[1]Step 5'!H256)</f>
        <v>0</v>
      </c>
      <c r="L264" s="36">
        <f>IF('[1]Step 5'!R256="","",'[1]Step 5'!I256)</f>
        <v>0</v>
      </c>
      <c r="M264" s="36">
        <f>IF('[1]Step 5'!R256="","",'[1]Step 5'!J256)</f>
        <v>0</v>
      </c>
      <c r="N264" s="36">
        <f>IF('[1]Step 5'!R256="","",'[1]Step 5'!K256)</f>
        <v>0</v>
      </c>
      <c r="O264" s="36">
        <f>IF('[1]Step 5'!R256="","",'[1]Step 5'!L256)</f>
        <v>0</v>
      </c>
      <c r="P264" s="36">
        <f>IF('[1]Step 5'!R256="","",'[1]Step 5'!M256)</f>
        <v>0</v>
      </c>
      <c r="Q264" s="36">
        <f>IF('[1]Step 5'!R256="","",'[1]Step 5'!N256)</f>
        <v>0</v>
      </c>
      <c r="R264" s="36">
        <f>IF('[1]Step 5'!R256="","",'[1]Step 5'!O256)</f>
        <v>0</v>
      </c>
      <c r="S264" s="36">
        <f>IF('[1]Step 5'!R256="","",'[1]Step 5'!P256)</f>
        <v>0</v>
      </c>
      <c r="T264" s="36">
        <f>IF('[1]Step 5'!R256="","",'[1]Step 5'!Q256)</f>
        <v>0</v>
      </c>
      <c r="U264" s="37">
        <f t="shared" si="51"/>
        <v>1</v>
      </c>
      <c r="V264" s="37">
        <f t="shared" si="52"/>
        <v>0</v>
      </c>
      <c r="W264" s="37">
        <f t="shared" si="53"/>
        <v>0</v>
      </c>
      <c r="X264" s="37">
        <f t="shared" si="54"/>
        <v>0</v>
      </c>
      <c r="Y264" s="37">
        <f t="shared" si="55"/>
        <v>0</v>
      </c>
      <c r="Z264" s="37">
        <f t="shared" si="56"/>
        <v>0</v>
      </c>
      <c r="AA264" s="37">
        <f t="shared" si="57"/>
        <v>0</v>
      </c>
      <c r="AB264" s="37">
        <f t="shared" si="58"/>
        <v>0</v>
      </c>
      <c r="AC264" s="37">
        <f t="shared" si="59"/>
        <v>0</v>
      </c>
      <c r="AD264" s="37">
        <f t="shared" si="60"/>
        <v>0</v>
      </c>
      <c r="AE264" s="37">
        <f t="shared" si="61"/>
        <v>0</v>
      </c>
      <c r="AF264" s="37">
        <f t="shared" si="62"/>
        <v>0</v>
      </c>
      <c r="AG264" s="37">
        <f t="shared" si="63"/>
        <v>0</v>
      </c>
      <c r="AH264" s="37">
        <f t="shared" si="64"/>
        <v>1</v>
      </c>
      <c r="AI264" s="37">
        <f t="shared" si="65"/>
        <v>0</v>
      </c>
      <c r="AJ264" s="37">
        <f t="shared" si="66"/>
        <v>0</v>
      </c>
      <c r="AK264" s="37">
        <f t="shared" si="67"/>
        <v>0</v>
      </c>
    </row>
    <row r="265" spans="1:37" x14ac:dyDescent="0.2">
      <c r="A265" s="33" t="str">
        <f>IF($C265="Grand Total",COUNTIF($A$13:$A264,"►"),IF(AND(G265&lt;&gt;"",G265&gt;9), IF(U265&gt;=0.75,"►",""),""))</f>
        <v>►</v>
      </c>
      <c r="B265" s="34" t="str">
        <f>IF($C265="Grand Total",COUNTIF($B$13:$B264,"►"),IF(AND(G265&lt;&gt;"",G265&gt;9), IF(OR(AI265&gt;=0.25,AJ265&gt;=0.25,AK265&gt;=0.33),"►",""),""))</f>
        <v/>
      </c>
      <c r="C265" s="35" t="str">
        <f>IF('[1]Step 5'!A257="","",'[1]Step 5'!A257)</f>
        <v/>
      </c>
      <c r="D265" s="35" t="str">
        <f>IF('[1]Step 5'!B257="","",'[1]Step 5'!B257)</f>
        <v/>
      </c>
      <c r="E265" s="35" t="str">
        <f>IF('[1]Step 5'!C257="","",'[1]Step 5'!C257)</f>
        <v>Hybrid Total</v>
      </c>
      <c r="F265" s="35" t="str">
        <f>IF('[1]Step 5'!D257="","",'[1]Step 5'!D257)</f>
        <v/>
      </c>
      <c r="G265" s="39">
        <f>IF('[1]Step 5'!R257="","",'[1]Step 5'!R257)</f>
        <v>52</v>
      </c>
      <c r="H265" s="36">
        <f>IF('[1]Step 5'!R257="","",'[1]Step 5'!E257)</f>
        <v>52</v>
      </c>
      <c r="I265" s="36">
        <f>IF('[1]Step 5'!R257="","",'[1]Step 5'!F257)</f>
        <v>0</v>
      </c>
      <c r="J265" s="36">
        <f>IF('[1]Step 5'!R257="","",'[1]Step 5'!G257)</f>
        <v>0</v>
      </c>
      <c r="K265" s="36">
        <f>IF('[1]Step 5'!R257="","",'[1]Step 5'!H257)</f>
        <v>0</v>
      </c>
      <c r="L265" s="36">
        <f>IF('[1]Step 5'!R257="","",'[1]Step 5'!I257)</f>
        <v>0</v>
      </c>
      <c r="M265" s="36">
        <f>IF('[1]Step 5'!R257="","",'[1]Step 5'!J257)</f>
        <v>0</v>
      </c>
      <c r="N265" s="36">
        <f>IF('[1]Step 5'!R257="","",'[1]Step 5'!K257)</f>
        <v>0</v>
      </c>
      <c r="O265" s="36">
        <f>IF('[1]Step 5'!R257="","",'[1]Step 5'!L257)</f>
        <v>0</v>
      </c>
      <c r="P265" s="36">
        <f>IF('[1]Step 5'!R257="","",'[1]Step 5'!M257)</f>
        <v>0</v>
      </c>
      <c r="Q265" s="36">
        <f>IF('[1]Step 5'!R257="","",'[1]Step 5'!N257)</f>
        <v>0</v>
      </c>
      <c r="R265" s="36">
        <f>IF('[1]Step 5'!R257="","",'[1]Step 5'!O257)</f>
        <v>0</v>
      </c>
      <c r="S265" s="36">
        <f>IF('[1]Step 5'!R257="","",'[1]Step 5'!P257)</f>
        <v>0</v>
      </c>
      <c r="T265" s="36">
        <f>IF('[1]Step 5'!R257="","",'[1]Step 5'!Q257)</f>
        <v>0</v>
      </c>
      <c r="U265" s="37">
        <f t="shared" si="51"/>
        <v>1</v>
      </c>
      <c r="V265" s="37">
        <f t="shared" si="52"/>
        <v>0</v>
      </c>
      <c r="W265" s="37">
        <f t="shared" si="53"/>
        <v>0</v>
      </c>
      <c r="X265" s="37">
        <f t="shared" si="54"/>
        <v>0</v>
      </c>
      <c r="Y265" s="37">
        <f t="shared" si="55"/>
        <v>0</v>
      </c>
      <c r="Z265" s="37">
        <f t="shared" si="56"/>
        <v>0</v>
      </c>
      <c r="AA265" s="37">
        <f t="shared" si="57"/>
        <v>0</v>
      </c>
      <c r="AB265" s="37">
        <f t="shared" si="58"/>
        <v>0</v>
      </c>
      <c r="AC265" s="37">
        <f t="shared" si="59"/>
        <v>0</v>
      </c>
      <c r="AD265" s="37">
        <f t="shared" si="60"/>
        <v>0</v>
      </c>
      <c r="AE265" s="37">
        <f t="shared" si="61"/>
        <v>0</v>
      </c>
      <c r="AF265" s="37">
        <f t="shared" si="62"/>
        <v>0</v>
      </c>
      <c r="AG265" s="37">
        <f t="shared" si="63"/>
        <v>0</v>
      </c>
      <c r="AH265" s="37">
        <f t="shared" si="64"/>
        <v>1</v>
      </c>
      <c r="AI265" s="37">
        <f t="shared" si="65"/>
        <v>0</v>
      </c>
      <c r="AJ265" s="37">
        <f t="shared" si="66"/>
        <v>0</v>
      </c>
      <c r="AK265" s="37">
        <f t="shared" si="67"/>
        <v>0</v>
      </c>
    </row>
    <row r="266" spans="1:37" x14ac:dyDescent="0.2">
      <c r="A266" s="33" t="str">
        <f>IF($C266="Grand Total",COUNTIF($A$13:$A265,"►"),IF(AND(G266&lt;&gt;"",G266&gt;9), IF(U266&gt;=0.75,"►",""),""))</f>
        <v>►</v>
      </c>
      <c r="B266" s="34" t="str">
        <f>IF($C266="Grand Total",COUNTIF($B$13:$B265,"►"),IF(AND(G266&lt;&gt;"",G266&gt;9), IF(OR(AI266&gt;=0.25,AJ266&gt;=0.25,AK266&gt;=0.33),"►",""),""))</f>
        <v/>
      </c>
      <c r="C266" s="35" t="str">
        <f>IF('[1]Step 5'!A258="","",'[1]Step 5'!A258)</f>
        <v/>
      </c>
      <c r="D266" s="35" t="str">
        <f>IF('[1]Step 5'!B258="","",'[1]Step 5'!B258)</f>
        <v>4100 Total</v>
      </c>
      <c r="E266" s="35" t="str">
        <f>IF('[1]Step 5'!C258="","",'[1]Step 5'!C258)</f>
        <v/>
      </c>
      <c r="F266" s="35" t="str">
        <f>IF('[1]Step 5'!D258="","",'[1]Step 5'!D258)</f>
        <v/>
      </c>
      <c r="G266" s="39">
        <f>IF('[1]Step 5'!R258="","",'[1]Step 5'!R258)</f>
        <v>52</v>
      </c>
      <c r="H266" s="36">
        <f>IF('[1]Step 5'!R258="","",'[1]Step 5'!E258)</f>
        <v>52</v>
      </c>
      <c r="I266" s="36">
        <f>IF('[1]Step 5'!R258="","",'[1]Step 5'!F258)</f>
        <v>0</v>
      </c>
      <c r="J266" s="36">
        <f>IF('[1]Step 5'!R258="","",'[1]Step 5'!G258)</f>
        <v>0</v>
      </c>
      <c r="K266" s="36">
        <f>IF('[1]Step 5'!R258="","",'[1]Step 5'!H258)</f>
        <v>0</v>
      </c>
      <c r="L266" s="36">
        <f>IF('[1]Step 5'!R258="","",'[1]Step 5'!I258)</f>
        <v>0</v>
      </c>
      <c r="M266" s="36">
        <f>IF('[1]Step 5'!R258="","",'[1]Step 5'!J258)</f>
        <v>0</v>
      </c>
      <c r="N266" s="36">
        <f>IF('[1]Step 5'!R258="","",'[1]Step 5'!K258)</f>
        <v>0</v>
      </c>
      <c r="O266" s="36">
        <f>IF('[1]Step 5'!R258="","",'[1]Step 5'!L258)</f>
        <v>0</v>
      </c>
      <c r="P266" s="36">
        <f>IF('[1]Step 5'!R258="","",'[1]Step 5'!M258)</f>
        <v>0</v>
      </c>
      <c r="Q266" s="36">
        <f>IF('[1]Step 5'!R258="","",'[1]Step 5'!N258)</f>
        <v>0</v>
      </c>
      <c r="R266" s="36">
        <f>IF('[1]Step 5'!R258="","",'[1]Step 5'!O258)</f>
        <v>0</v>
      </c>
      <c r="S266" s="36">
        <f>IF('[1]Step 5'!R258="","",'[1]Step 5'!P258)</f>
        <v>0</v>
      </c>
      <c r="T266" s="36">
        <f>IF('[1]Step 5'!R258="","",'[1]Step 5'!Q258)</f>
        <v>0</v>
      </c>
      <c r="U266" s="37">
        <f t="shared" si="51"/>
        <v>1</v>
      </c>
      <c r="V266" s="37">
        <f t="shared" si="52"/>
        <v>0</v>
      </c>
      <c r="W266" s="37">
        <f t="shared" si="53"/>
        <v>0</v>
      </c>
      <c r="X266" s="37">
        <f t="shared" si="54"/>
        <v>0</v>
      </c>
      <c r="Y266" s="37">
        <f t="shared" si="55"/>
        <v>0</v>
      </c>
      <c r="Z266" s="37">
        <f t="shared" si="56"/>
        <v>0</v>
      </c>
      <c r="AA266" s="37">
        <f t="shared" si="57"/>
        <v>0</v>
      </c>
      <c r="AB266" s="37">
        <f t="shared" si="58"/>
        <v>0</v>
      </c>
      <c r="AC266" s="37">
        <f t="shared" si="59"/>
        <v>0</v>
      </c>
      <c r="AD266" s="37">
        <f t="shared" si="60"/>
        <v>0</v>
      </c>
      <c r="AE266" s="37">
        <f t="shared" si="61"/>
        <v>0</v>
      </c>
      <c r="AF266" s="37">
        <f t="shared" si="62"/>
        <v>0</v>
      </c>
      <c r="AG266" s="37">
        <f t="shared" si="63"/>
        <v>0</v>
      </c>
      <c r="AH266" s="37">
        <f t="shared" si="64"/>
        <v>1</v>
      </c>
      <c r="AI266" s="37">
        <f t="shared" si="65"/>
        <v>0</v>
      </c>
      <c r="AJ266" s="37">
        <f t="shared" si="66"/>
        <v>0</v>
      </c>
      <c r="AK266" s="37">
        <f t="shared" si="67"/>
        <v>0</v>
      </c>
    </row>
    <row r="267" spans="1:37" x14ac:dyDescent="0.2">
      <c r="A267" s="33" t="str">
        <f>IF($C267="Grand Total",COUNTIF($A$13:$A266,"►"),IF(AND(G267&lt;&gt;"",G267&gt;9), IF(U267&gt;=0.75,"►",""),""))</f>
        <v>►</v>
      </c>
      <c r="B267" s="34" t="str">
        <f>IF($C267="Grand Total",COUNTIF($B$13:$B266,"►"),IF(AND(G267&lt;&gt;"",G267&gt;9), IF(OR(AI267&gt;=0.25,AJ267&gt;=0.25,AK267&gt;=0.33),"►",""),""))</f>
        <v/>
      </c>
      <c r="C267" s="35" t="str">
        <f>IF('[1]Step 5'!A259="","",'[1]Step 5'!A259)</f>
        <v/>
      </c>
      <c r="D267" s="35" t="str">
        <f>IF('[1]Step 5'!B259="","",'[1]Step 5'!B259)</f>
        <v>4200</v>
      </c>
      <c r="E267" s="35" t="str">
        <f>IF('[1]Step 5'!C259="","",'[1]Step 5'!C259)</f>
        <v>Hybrid</v>
      </c>
      <c r="F267" s="35" t="str">
        <f>IF('[1]Step 5'!D259="","",'[1]Step 5'!D259)</f>
        <v>01H</v>
      </c>
      <c r="G267" s="39">
        <f>IF('[1]Step 5'!R259="","",'[1]Step 5'!R259)</f>
        <v>52</v>
      </c>
      <c r="H267" s="36">
        <f>IF('[1]Step 5'!R259="","",'[1]Step 5'!E259)</f>
        <v>51</v>
      </c>
      <c r="I267" s="36">
        <f>IF('[1]Step 5'!R259="","",'[1]Step 5'!F259)</f>
        <v>1</v>
      </c>
      <c r="J267" s="36">
        <f>IF('[1]Step 5'!R259="","",'[1]Step 5'!G259)</f>
        <v>0</v>
      </c>
      <c r="K267" s="36">
        <f>IF('[1]Step 5'!R259="","",'[1]Step 5'!H259)</f>
        <v>0</v>
      </c>
      <c r="L267" s="36">
        <f>IF('[1]Step 5'!R259="","",'[1]Step 5'!I259)</f>
        <v>0</v>
      </c>
      <c r="M267" s="36">
        <f>IF('[1]Step 5'!R259="","",'[1]Step 5'!J259)</f>
        <v>0</v>
      </c>
      <c r="N267" s="36">
        <f>IF('[1]Step 5'!R259="","",'[1]Step 5'!K259)</f>
        <v>0</v>
      </c>
      <c r="O267" s="36">
        <f>IF('[1]Step 5'!R259="","",'[1]Step 5'!L259)</f>
        <v>0</v>
      </c>
      <c r="P267" s="36">
        <f>IF('[1]Step 5'!R259="","",'[1]Step 5'!M259)</f>
        <v>0</v>
      </c>
      <c r="Q267" s="36">
        <f>IF('[1]Step 5'!R259="","",'[1]Step 5'!N259)</f>
        <v>0</v>
      </c>
      <c r="R267" s="36">
        <f>IF('[1]Step 5'!R259="","",'[1]Step 5'!O259)</f>
        <v>0</v>
      </c>
      <c r="S267" s="36">
        <f>IF('[1]Step 5'!R259="","",'[1]Step 5'!P259)</f>
        <v>0</v>
      </c>
      <c r="T267" s="36">
        <f>IF('[1]Step 5'!R259="","",'[1]Step 5'!Q259)</f>
        <v>0</v>
      </c>
      <c r="U267" s="37">
        <f t="shared" si="51"/>
        <v>0.98076923076923073</v>
      </c>
      <c r="V267" s="37">
        <f t="shared" si="52"/>
        <v>1.9230769230769232E-2</v>
      </c>
      <c r="W267" s="37">
        <f t="shared" si="53"/>
        <v>0</v>
      </c>
      <c r="X267" s="37">
        <f t="shared" si="54"/>
        <v>0</v>
      </c>
      <c r="Y267" s="37">
        <f t="shared" si="55"/>
        <v>0</v>
      </c>
      <c r="Z267" s="37">
        <f t="shared" si="56"/>
        <v>0</v>
      </c>
      <c r="AA267" s="37">
        <f t="shared" si="57"/>
        <v>0</v>
      </c>
      <c r="AB267" s="37">
        <f t="shared" si="58"/>
        <v>0</v>
      </c>
      <c r="AC267" s="37">
        <f t="shared" si="59"/>
        <v>0</v>
      </c>
      <c r="AD267" s="37">
        <f t="shared" si="60"/>
        <v>0</v>
      </c>
      <c r="AE267" s="37">
        <f t="shared" si="61"/>
        <v>0</v>
      </c>
      <c r="AF267" s="37">
        <f t="shared" si="62"/>
        <v>0</v>
      </c>
      <c r="AG267" s="37">
        <f t="shared" si="63"/>
        <v>0</v>
      </c>
      <c r="AH267" s="37">
        <f t="shared" si="64"/>
        <v>1</v>
      </c>
      <c r="AI267" s="37">
        <f t="shared" si="65"/>
        <v>0</v>
      </c>
      <c r="AJ267" s="37">
        <f t="shared" si="66"/>
        <v>0</v>
      </c>
      <c r="AK267" s="37">
        <f t="shared" si="67"/>
        <v>0</v>
      </c>
    </row>
    <row r="268" spans="1:37" x14ac:dyDescent="0.2">
      <c r="A268" s="33" t="str">
        <f>IF($C268="Grand Total",COUNTIF($A$13:$A267,"►"),IF(AND(G268&lt;&gt;"",G268&gt;9), IF(U268&gt;=0.75,"►",""),""))</f>
        <v>►</v>
      </c>
      <c r="B268" s="34" t="str">
        <f>IF($C268="Grand Total",COUNTIF($B$13:$B267,"►"),IF(AND(G268&lt;&gt;"",G268&gt;9), IF(OR(AI268&gt;=0.25,AJ268&gt;=0.25,AK268&gt;=0.33),"►",""),""))</f>
        <v/>
      </c>
      <c r="C268" s="35" t="str">
        <f>IF('[1]Step 5'!A260="","",'[1]Step 5'!A260)</f>
        <v/>
      </c>
      <c r="D268" s="35" t="str">
        <f>IF('[1]Step 5'!B260="","",'[1]Step 5'!B260)</f>
        <v/>
      </c>
      <c r="E268" s="35" t="str">
        <f>IF('[1]Step 5'!C260="","",'[1]Step 5'!C260)</f>
        <v>Hybrid Total</v>
      </c>
      <c r="F268" s="35" t="str">
        <f>IF('[1]Step 5'!D260="","",'[1]Step 5'!D260)</f>
        <v/>
      </c>
      <c r="G268" s="39">
        <f>IF('[1]Step 5'!R260="","",'[1]Step 5'!R260)</f>
        <v>52</v>
      </c>
      <c r="H268" s="36">
        <f>IF('[1]Step 5'!R260="","",'[1]Step 5'!E260)</f>
        <v>51</v>
      </c>
      <c r="I268" s="36">
        <f>IF('[1]Step 5'!R260="","",'[1]Step 5'!F260)</f>
        <v>1</v>
      </c>
      <c r="J268" s="36">
        <f>IF('[1]Step 5'!R260="","",'[1]Step 5'!G260)</f>
        <v>0</v>
      </c>
      <c r="K268" s="36">
        <f>IF('[1]Step 5'!R260="","",'[1]Step 5'!H260)</f>
        <v>0</v>
      </c>
      <c r="L268" s="36">
        <f>IF('[1]Step 5'!R260="","",'[1]Step 5'!I260)</f>
        <v>0</v>
      </c>
      <c r="M268" s="36">
        <f>IF('[1]Step 5'!R260="","",'[1]Step 5'!J260)</f>
        <v>0</v>
      </c>
      <c r="N268" s="36">
        <f>IF('[1]Step 5'!R260="","",'[1]Step 5'!K260)</f>
        <v>0</v>
      </c>
      <c r="O268" s="36">
        <f>IF('[1]Step 5'!R260="","",'[1]Step 5'!L260)</f>
        <v>0</v>
      </c>
      <c r="P268" s="36">
        <f>IF('[1]Step 5'!R260="","",'[1]Step 5'!M260)</f>
        <v>0</v>
      </c>
      <c r="Q268" s="36">
        <f>IF('[1]Step 5'!R260="","",'[1]Step 5'!N260)</f>
        <v>0</v>
      </c>
      <c r="R268" s="36">
        <f>IF('[1]Step 5'!R260="","",'[1]Step 5'!O260)</f>
        <v>0</v>
      </c>
      <c r="S268" s="36">
        <f>IF('[1]Step 5'!R260="","",'[1]Step 5'!P260)</f>
        <v>0</v>
      </c>
      <c r="T268" s="36">
        <f>IF('[1]Step 5'!R260="","",'[1]Step 5'!Q260)</f>
        <v>0</v>
      </c>
      <c r="U268" s="37">
        <f t="shared" si="51"/>
        <v>0.98076923076923073</v>
      </c>
      <c r="V268" s="37">
        <f t="shared" si="52"/>
        <v>1.9230769230769232E-2</v>
      </c>
      <c r="W268" s="37">
        <f t="shared" si="53"/>
        <v>0</v>
      </c>
      <c r="X268" s="37">
        <f t="shared" si="54"/>
        <v>0</v>
      </c>
      <c r="Y268" s="37">
        <f t="shared" si="55"/>
        <v>0</v>
      </c>
      <c r="Z268" s="37">
        <f t="shared" si="56"/>
        <v>0</v>
      </c>
      <c r="AA268" s="37">
        <f t="shared" si="57"/>
        <v>0</v>
      </c>
      <c r="AB268" s="37">
        <f t="shared" si="58"/>
        <v>0</v>
      </c>
      <c r="AC268" s="37">
        <f t="shared" si="59"/>
        <v>0</v>
      </c>
      <c r="AD268" s="37">
        <f t="shared" si="60"/>
        <v>0</v>
      </c>
      <c r="AE268" s="37">
        <f t="shared" si="61"/>
        <v>0</v>
      </c>
      <c r="AF268" s="37">
        <f t="shared" si="62"/>
        <v>0</v>
      </c>
      <c r="AG268" s="37">
        <f t="shared" si="63"/>
        <v>0</v>
      </c>
      <c r="AH268" s="37">
        <f t="shared" si="64"/>
        <v>1</v>
      </c>
      <c r="AI268" s="37">
        <f t="shared" si="65"/>
        <v>0</v>
      </c>
      <c r="AJ268" s="37">
        <f t="shared" si="66"/>
        <v>0</v>
      </c>
      <c r="AK268" s="37">
        <f t="shared" si="67"/>
        <v>0</v>
      </c>
    </row>
    <row r="269" spans="1:37" x14ac:dyDescent="0.2">
      <c r="A269" s="33" t="str">
        <f>IF($C269="Grand Total",COUNTIF($A$13:$A268,"►"),IF(AND(G269&lt;&gt;"",G269&gt;9), IF(U269&gt;=0.75,"►",""),""))</f>
        <v>►</v>
      </c>
      <c r="B269" s="34" t="str">
        <f>IF($C269="Grand Total",COUNTIF($B$13:$B268,"►"),IF(AND(G269&lt;&gt;"",G269&gt;9), IF(OR(AI269&gt;=0.25,AJ269&gt;=0.25,AK269&gt;=0.33),"►",""),""))</f>
        <v/>
      </c>
      <c r="C269" s="35" t="str">
        <f>IF('[1]Step 5'!A261="","",'[1]Step 5'!A261)</f>
        <v/>
      </c>
      <c r="D269" s="35" t="str">
        <f>IF('[1]Step 5'!B261="","",'[1]Step 5'!B261)</f>
        <v>4200 Total</v>
      </c>
      <c r="E269" s="35" t="str">
        <f>IF('[1]Step 5'!C261="","",'[1]Step 5'!C261)</f>
        <v/>
      </c>
      <c r="F269" s="35" t="str">
        <f>IF('[1]Step 5'!D261="","",'[1]Step 5'!D261)</f>
        <v/>
      </c>
      <c r="G269" s="39">
        <f>IF('[1]Step 5'!R261="","",'[1]Step 5'!R261)</f>
        <v>52</v>
      </c>
      <c r="H269" s="36">
        <f>IF('[1]Step 5'!R261="","",'[1]Step 5'!E261)</f>
        <v>51</v>
      </c>
      <c r="I269" s="36">
        <f>IF('[1]Step 5'!R261="","",'[1]Step 5'!F261)</f>
        <v>1</v>
      </c>
      <c r="J269" s="36">
        <f>IF('[1]Step 5'!R261="","",'[1]Step 5'!G261)</f>
        <v>0</v>
      </c>
      <c r="K269" s="36">
        <f>IF('[1]Step 5'!R261="","",'[1]Step 5'!H261)</f>
        <v>0</v>
      </c>
      <c r="L269" s="36">
        <f>IF('[1]Step 5'!R261="","",'[1]Step 5'!I261)</f>
        <v>0</v>
      </c>
      <c r="M269" s="36">
        <f>IF('[1]Step 5'!R261="","",'[1]Step 5'!J261)</f>
        <v>0</v>
      </c>
      <c r="N269" s="36">
        <f>IF('[1]Step 5'!R261="","",'[1]Step 5'!K261)</f>
        <v>0</v>
      </c>
      <c r="O269" s="36">
        <f>IF('[1]Step 5'!R261="","",'[1]Step 5'!L261)</f>
        <v>0</v>
      </c>
      <c r="P269" s="36">
        <f>IF('[1]Step 5'!R261="","",'[1]Step 5'!M261)</f>
        <v>0</v>
      </c>
      <c r="Q269" s="36">
        <f>IF('[1]Step 5'!R261="","",'[1]Step 5'!N261)</f>
        <v>0</v>
      </c>
      <c r="R269" s="36">
        <f>IF('[1]Step 5'!R261="","",'[1]Step 5'!O261)</f>
        <v>0</v>
      </c>
      <c r="S269" s="36">
        <f>IF('[1]Step 5'!R261="","",'[1]Step 5'!P261)</f>
        <v>0</v>
      </c>
      <c r="T269" s="36">
        <f>IF('[1]Step 5'!R261="","",'[1]Step 5'!Q261)</f>
        <v>0</v>
      </c>
      <c r="U269" s="37">
        <f t="shared" ref="U269:U332" si="68">IFERROR(H269/G269,"")</f>
        <v>0.98076923076923073</v>
      </c>
      <c r="V269" s="37">
        <f t="shared" ref="V269:V332" si="69">IFERROR(I269/G269,"")</f>
        <v>1.9230769230769232E-2</v>
      </c>
      <c r="W269" s="37">
        <f t="shared" ref="W269:W332" si="70">IFERROR(J269/G269,"")</f>
        <v>0</v>
      </c>
      <c r="X269" s="37">
        <f t="shared" ref="X269:X332" si="71">IFERROR(K269/G269,"")</f>
        <v>0</v>
      </c>
      <c r="Y269" s="37">
        <f t="shared" ref="Y269:Y332" si="72">IFERROR(L269/G269,"")</f>
        <v>0</v>
      </c>
      <c r="Z269" s="37">
        <f t="shared" ref="Z269:Z332" si="73">IFERROR(M269/G269,"")</f>
        <v>0</v>
      </c>
      <c r="AA269" s="37">
        <f t="shared" ref="AA269:AA332" si="74">IFERROR(N269/G269,"")</f>
        <v>0</v>
      </c>
      <c r="AB269" s="37">
        <f t="shared" ref="AB269:AB332" si="75">IFERROR(O269/G269,"")</f>
        <v>0</v>
      </c>
      <c r="AC269" s="37">
        <f t="shared" ref="AC269:AC332" si="76">IFERROR(P269/G269,"")</f>
        <v>0</v>
      </c>
      <c r="AD269" s="37">
        <f t="shared" ref="AD269:AD332" si="77">IFERROR(Q269/G269,"")</f>
        <v>0</v>
      </c>
      <c r="AE269" s="37">
        <f t="shared" ref="AE269:AE332" si="78">IFERROR(R269/G269,"")</f>
        <v>0</v>
      </c>
      <c r="AF269" s="37">
        <f t="shared" ref="AF269:AF332" si="79">IFERROR(S269/G269,"")</f>
        <v>0</v>
      </c>
      <c r="AG269" s="37">
        <f t="shared" ref="AG269:AG332" si="80">IFERROR(T269/G269,"")</f>
        <v>0</v>
      </c>
      <c r="AH269" s="37">
        <f t="shared" ref="AH269:AH332" si="81">IFERROR(SUM(H269,I269,J269,P269)/G269,"")</f>
        <v>1</v>
      </c>
      <c r="AI269" s="37">
        <f t="shared" ref="AI269:AI332" si="82">IFERROR(SUM(K269,L269,M269,Q269)/G269,"")</f>
        <v>0</v>
      </c>
      <c r="AJ269" s="37">
        <f t="shared" ref="AJ269:AJ332" si="83">IFERROR(SUM(R269,S269,T269)/G269,"")</f>
        <v>0</v>
      </c>
      <c r="AK269" s="37">
        <f t="shared" ref="AK269:AK332" si="84">IFERROR(SUM(K269,L269,M269,Q269,R269,S269,T269)/G269,"")</f>
        <v>0</v>
      </c>
    </row>
    <row r="270" spans="1:37" x14ac:dyDescent="0.2">
      <c r="A270" s="33" t="str">
        <f>IF($C270="Grand Total",COUNTIF($A$13:$A269,"►"),IF(AND(G270&lt;&gt;"",G270&gt;9), IF(U270&gt;=0.75,"►",""),""))</f>
        <v>►</v>
      </c>
      <c r="B270" s="34" t="str">
        <f>IF($C270="Grand Total",COUNTIF($B$13:$B269,"►"),IF(AND(G270&lt;&gt;"",G270&gt;9), IF(OR(AI270&gt;=0.25,AJ270&gt;=0.25,AK270&gt;=0.33),"►",""),""))</f>
        <v/>
      </c>
      <c r="C270" s="35" t="str">
        <f>IF('[1]Step 5'!A262="","",'[1]Step 5'!A262)</f>
        <v/>
      </c>
      <c r="D270" s="35" t="str">
        <f>IF('[1]Step 5'!B262="","",'[1]Step 5'!B262)</f>
        <v>2013</v>
      </c>
      <c r="E270" s="35" t="str">
        <f>IF('[1]Step 5'!C262="","",'[1]Step 5'!C262)</f>
        <v>Hybrid</v>
      </c>
      <c r="F270" s="35" t="str">
        <f>IF('[1]Step 5'!D262="","",'[1]Step 5'!D262)</f>
        <v>01H</v>
      </c>
      <c r="G270" s="39">
        <f>IF('[1]Step 5'!R262="","",'[1]Step 5'!R262)</f>
        <v>25</v>
      </c>
      <c r="H270" s="36">
        <f>IF('[1]Step 5'!R262="","",'[1]Step 5'!E262)</f>
        <v>25</v>
      </c>
      <c r="I270" s="36">
        <f>IF('[1]Step 5'!R262="","",'[1]Step 5'!F262)</f>
        <v>0</v>
      </c>
      <c r="J270" s="36">
        <f>IF('[1]Step 5'!R262="","",'[1]Step 5'!G262)</f>
        <v>0</v>
      </c>
      <c r="K270" s="36">
        <f>IF('[1]Step 5'!R262="","",'[1]Step 5'!H262)</f>
        <v>0</v>
      </c>
      <c r="L270" s="36">
        <f>IF('[1]Step 5'!R262="","",'[1]Step 5'!I262)</f>
        <v>0</v>
      </c>
      <c r="M270" s="36">
        <f>IF('[1]Step 5'!R262="","",'[1]Step 5'!J262)</f>
        <v>0</v>
      </c>
      <c r="N270" s="36">
        <f>IF('[1]Step 5'!R262="","",'[1]Step 5'!K262)</f>
        <v>0</v>
      </c>
      <c r="O270" s="36">
        <f>IF('[1]Step 5'!R262="","",'[1]Step 5'!L262)</f>
        <v>0</v>
      </c>
      <c r="P270" s="36">
        <f>IF('[1]Step 5'!R262="","",'[1]Step 5'!M262)</f>
        <v>0</v>
      </c>
      <c r="Q270" s="36">
        <f>IF('[1]Step 5'!R262="","",'[1]Step 5'!N262)</f>
        <v>0</v>
      </c>
      <c r="R270" s="36">
        <f>IF('[1]Step 5'!R262="","",'[1]Step 5'!O262)</f>
        <v>0</v>
      </c>
      <c r="S270" s="36">
        <f>IF('[1]Step 5'!R262="","",'[1]Step 5'!P262)</f>
        <v>0</v>
      </c>
      <c r="T270" s="36">
        <f>IF('[1]Step 5'!R262="","",'[1]Step 5'!Q262)</f>
        <v>0</v>
      </c>
      <c r="U270" s="37">
        <f t="shared" si="68"/>
        <v>1</v>
      </c>
      <c r="V270" s="37">
        <f t="shared" si="69"/>
        <v>0</v>
      </c>
      <c r="W270" s="37">
        <f t="shared" si="70"/>
        <v>0</v>
      </c>
      <c r="X270" s="37">
        <f t="shared" si="71"/>
        <v>0</v>
      </c>
      <c r="Y270" s="37">
        <f t="shared" si="72"/>
        <v>0</v>
      </c>
      <c r="Z270" s="37">
        <f t="shared" si="73"/>
        <v>0</v>
      </c>
      <c r="AA270" s="37">
        <f t="shared" si="74"/>
        <v>0</v>
      </c>
      <c r="AB270" s="37">
        <f t="shared" si="75"/>
        <v>0</v>
      </c>
      <c r="AC270" s="37">
        <f t="shared" si="76"/>
        <v>0</v>
      </c>
      <c r="AD270" s="37">
        <f t="shared" si="77"/>
        <v>0</v>
      </c>
      <c r="AE270" s="37">
        <f t="shared" si="78"/>
        <v>0</v>
      </c>
      <c r="AF270" s="37">
        <f t="shared" si="79"/>
        <v>0</v>
      </c>
      <c r="AG270" s="37">
        <f t="shared" si="80"/>
        <v>0</v>
      </c>
      <c r="AH270" s="37">
        <f t="shared" si="81"/>
        <v>1</v>
      </c>
      <c r="AI270" s="37">
        <f t="shared" si="82"/>
        <v>0</v>
      </c>
      <c r="AJ270" s="37">
        <f t="shared" si="83"/>
        <v>0</v>
      </c>
      <c r="AK270" s="37">
        <f t="shared" si="84"/>
        <v>0</v>
      </c>
    </row>
    <row r="271" spans="1:37" x14ac:dyDescent="0.2">
      <c r="A271" s="33" t="str">
        <f>IF($C271="Grand Total",COUNTIF($A$13:$A270,"►"),IF(AND(G271&lt;&gt;"",G271&gt;9), IF(U271&gt;=0.75,"►",""),""))</f>
        <v>►</v>
      </c>
      <c r="B271" s="34" t="str">
        <f>IF($C271="Grand Total",COUNTIF($B$13:$B270,"►"),IF(AND(G271&lt;&gt;"",G271&gt;9), IF(OR(AI271&gt;=0.25,AJ271&gt;=0.25,AK271&gt;=0.33),"►",""),""))</f>
        <v/>
      </c>
      <c r="C271" s="35" t="str">
        <f>IF('[1]Step 5'!A263="","",'[1]Step 5'!A263)</f>
        <v/>
      </c>
      <c r="D271" s="35" t="str">
        <f>IF('[1]Step 5'!B263="","",'[1]Step 5'!B263)</f>
        <v/>
      </c>
      <c r="E271" s="35" t="str">
        <f>IF('[1]Step 5'!C263="","",'[1]Step 5'!C263)</f>
        <v>Hybrid Total</v>
      </c>
      <c r="F271" s="35" t="str">
        <f>IF('[1]Step 5'!D263="","",'[1]Step 5'!D263)</f>
        <v/>
      </c>
      <c r="G271" s="39">
        <f>IF('[1]Step 5'!R263="","",'[1]Step 5'!R263)</f>
        <v>25</v>
      </c>
      <c r="H271" s="36">
        <f>IF('[1]Step 5'!R263="","",'[1]Step 5'!E263)</f>
        <v>25</v>
      </c>
      <c r="I271" s="36">
        <f>IF('[1]Step 5'!R263="","",'[1]Step 5'!F263)</f>
        <v>0</v>
      </c>
      <c r="J271" s="36">
        <f>IF('[1]Step 5'!R263="","",'[1]Step 5'!G263)</f>
        <v>0</v>
      </c>
      <c r="K271" s="36">
        <f>IF('[1]Step 5'!R263="","",'[1]Step 5'!H263)</f>
        <v>0</v>
      </c>
      <c r="L271" s="36">
        <f>IF('[1]Step 5'!R263="","",'[1]Step 5'!I263)</f>
        <v>0</v>
      </c>
      <c r="M271" s="36">
        <f>IF('[1]Step 5'!R263="","",'[1]Step 5'!J263)</f>
        <v>0</v>
      </c>
      <c r="N271" s="36">
        <f>IF('[1]Step 5'!R263="","",'[1]Step 5'!K263)</f>
        <v>0</v>
      </c>
      <c r="O271" s="36">
        <f>IF('[1]Step 5'!R263="","",'[1]Step 5'!L263)</f>
        <v>0</v>
      </c>
      <c r="P271" s="36">
        <f>IF('[1]Step 5'!R263="","",'[1]Step 5'!M263)</f>
        <v>0</v>
      </c>
      <c r="Q271" s="36">
        <f>IF('[1]Step 5'!R263="","",'[1]Step 5'!N263)</f>
        <v>0</v>
      </c>
      <c r="R271" s="36">
        <f>IF('[1]Step 5'!R263="","",'[1]Step 5'!O263)</f>
        <v>0</v>
      </c>
      <c r="S271" s="36">
        <f>IF('[1]Step 5'!R263="","",'[1]Step 5'!P263)</f>
        <v>0</v>
      </c>
      <c r="T271" s="36">
        <f>IF('[1]Step 5'!R263="","",'[1]Step 5'!Q263)</f>
        <v>0</v>
      </c>
      <c r="U271" s="37">
        <f t="shared" si="68"/>
        <v>1</v>
      </c>
      <c r="V271" s="37">
        <f t="shared" si="69"/>
        <v>0</v>
      </c>
      <c r="W271" s="37">
        <f t="shared" si="70"/>
        <v>0</v>
      </c>
      <c r="X271" s="37">
        <f t="shared" si="71"/>
        <v>0</v>
      </c>
      <c r="Y271" s="37">
        <f t="shared" si="72"/>
        <v>0</v>
      </c>
      <c r="Z271" s="37">
        <f t="shared" si="73"/>
        <v>0</v>
      </c>
      <c r="AA271" s="37">
        <f t="shared" si="74"/>
        <v>0</v>
      </c>
      <c r="AB271" s="37">
        <f t="shared" si="75"/>
        <v>0</v>
      </c>
      <c r="AC271" s="37">
        <f t="shared" si="76"/>
        <v>0</v>
      </c>
      <c r="AD271" s="37">
        <f t="shared" si="77"/>
        <v>0</v>
      </c>
      <c r="AE271" s="37">
        <f t="shared" si="78"/>
        <v>0</v>
      </c>
      <c r="AF271" s="37">
        <f t="shared" si="79"/>
        <v>0</v>
      </c>
      <c r="AG271" s="37">
        <f t="shared" si="80"/>
        <v>0</v>
      </c>
      <c r="AH271" s="37">
        <f t="shared" si="81"/>
        <v>1</v>
      </c>
      <c r="AI271" s="37">
        <f t="shared" si="82"/>
        <v>0</v>
      </c>
      <c r="AJ271" s="37">
        <f t="shared" si="83"/>
        <v>0</v>
      </c>
      <c r="AK271" s="37">
        <f t="shared" si="84"/>
        <v>0</v>
      </c>
    </row>
    <row r="272" spans="1:37" x14ac:dyDescent="0.2">
      <c r="A272" s="33" t="str">
        <f>IF($C272="Grand Total",COUNTIF($A$13:$A271,"►"),IF(AND(G272&lt;&gt;"",G272&gt;9), IF(U272&gt;=0.75,"►",""),""))</f>
        <v>►</v>
      </c>
      <c r="B272" s="34" t="str">
        <f>IF($C272="Grand Total",COUNTIF($B$13:$B271,"►"),IF(AND(G272&lt;&gt;"",G272&gt;9), IF(OR(AI272&gt;=0.25,AJ272&gt;=0.25,AK272&gt;=0.33),"►",""),""))</f>
        <v/>
      </c>
      <c r="C272" s="35" t="str">
        <f>IF('[1]Step 5'!A264="","",'[1]Step 5'!A264)</f>
        <v/>
      </c>
      <c r="D272" s="35" t="str">
        <f>IF('[1]Step 5'!B264="","",'[1]Step 5'!B264)</f>
        <v>2013 Total</v>
      </c>
      <c r="E272" s="35" t="str">
        <f>IF('[1]Step 5'!C264="","",'[1]Step 5'!C264)</f>
        <v/>
      </c>
      <c r="F272" s="35" t="str">
        <f>IF('[1]Step 5'!D264="","",'[1]Step 5'!D264)</f>
        <v/>
      </c>
      <c r="G272" s="39">
        <f>IF('[1]Step 5'!R264="","",'[1]Step 5'!R264)</f>
        <v>25</v>
      </c>
      <c r="H272" s="36">
        <f>IF('[1]Step 5'!R264="","",'[1]Step 5'!E264)</f>
        <v>25</v>
      </c>
      <c r="I272" s="36">
        <f>IF('[1]Step 5'!R264="","",'[1]Step 5'!F264)</f>
        <v>0</v>
      </c>
      <c r="J272" s="36">
        <f>IF('[1]Step 5'!R264="","",'[1]Step 5'!G264)</f>
        <v>0</v>
      </c>
      <c r="K272" s="36">
        <f>IF('[1]Step 5'!R264="","",'[1]Step 5'!H264)</f>
        <v>0</v>
      </c>
      <c r="L272" s="36">
        <f>IF('[1]Step 5'!R264="","",'[1]Step 5'!I264)</f>
        <v>0</v>
      </c>
      <c r="M272" s="36">
        <f>IF('[1]Step 5'!R264="","",'[1]Step 5'!J264)</f>
        <v>0</v>
      </c>
      <c r="N272" s="36">
        <f>IF('[1]Step 5'!R264="","",'[1]Step 5'!K264)</f>
        <v>0</v>
      </c>
      <c r="O272" s="36">
        <f>IF('[1]Step 5'!R264="","",'[1]Step 5'!L264)</f>
        <v>0</v>
      </c>
      <c r="P272" s="36">
        <f>IF('[1]Step 5'!R264="","",'[1]Step 5'!M264)</f>
        <v>0</v>
      </c>
      <c r="Q272" s="36">
        <f>IF('[1]Step 5'!R264="","",'[1]Step 5'!N264)</f>
        <v>0</v>
      </c>
      <c r="R272" s="36">
        <f>IF('[1]Step 5'!R264="","",'[1]Step 5'!O264)</f>
        <v>0</v>
      </c>
      <c r="S272" s="36">
        <f>IF('[1]Step 5'!R264="","",'[1]Step 5'!P264)</f>
        <v>0</v>
      </c>
      <c r="T272" s="36">
        <f>IF('[1]Step 5'!R264="","",'[1]Step 5'!Q264)</f>
        <v>0</v>
      </c>
      <c r="U272" s="37">
        <f t="shared" si="68"/>
        <v>1</v>
      </c>
      <c r="V272" s="37">
        <f t="shared" si="69"/>
        <v>0</v>
      </c>
      <c r="W272" s="37">
        <f t="shared" si="70"/>
        <v>0</v>
      </c>
      <c r="X272" s="37">
        <f t="shared" si="71"/>
        <v>0</v>
      </c>
      <c r="Y272" s="37">
        <f t="shared" si="72"/>
        <v>0</v>
      </c>
      <c r="Z272" s="37">
        <f t="shared" si="73"/>
        <v>0</v>
      </c>
      <c r="AA272" s="37">
        <f t="shared" si="74"/>
        <v>0</v>
      </c>
      <c r="AB272" s="37">
        <f t="shared" si="75"/>
        <v>0</v>
      </c>
      <c r="AC272" s="37">
        <f t="shared" si="76"/>
        <v>0</v>
      </c>
      <c r="AD272" s="37">
        <f t="shared" si="77"/>
        <v>0</v>
      </c>
      <c r="AE272" s="37">
        <f t="shared" si="78"/>
        <v>0</v>
      </c>
      <c r="AF272" s="37">
        <f t="shared" si="79"/>
        <v>0</v>
      </c>
      <c r="AG272" s="37">
        <f t="shared" si="80"/>
        <v>0</v>
      </c>
      <c r="AH272" s="37">
        <f t="shared" si="81"/>
        <v>1</v>
      </c>
      <c r="AI272" s="37">
        <f t="shared" si="82"/>
        <v>0</v>
      </c>
      <c r="AJ272" s="37">
        <f t="shared" si="83"/>
        <v>0</v>
      </c>
      <c r="AK272" s="37">
        <f t="shared" si="84"/>
        <v>0</v>
      </c>
    </row>
    <row r="273" spans="1:37" x14ac:dyDescent="0.2">
      <c r="A273" s="33" t="str">
        <f>IF($C273="Grand Total",COUNTIF($A$13:$A272,"►"),IF(AND(G273&lt;&gt;"",G273&gt;9), IF(U273&gt;=0.75,"►",""),""))</f>
        <v>►</v>
      </c>
      <c r="B273" s="34" t="str">
        <f>IF($C273="Grand Total",COUNTIF($B$13:$B272,"►"),IF(AND(G273&lt;&gt;"",G273&gt;9), IF(OR(AI273&gt;=0.25,AJ273&gt;=0.25,AK273&gt;=0.33),"►",""),""))</f>
        <v/>
      </c>
      <c r="C273" s="35" t="str">
        <f>IF('[1]Step 5'!A265="","",'[1]Step 5'!A265)</f>
        <v>NURS Total</v>
      </c>
      <c r="D273" s="35" t="str">
        <f>IF('[1]Step 5'!B265="","",'[1]Step 5'!B265)</f>
        <v/>
      </c>
      <c r="E273" s="35" t="str">
        <f>IF('[1]Step 5'!C265="","",'[1]Step 5'!C265)</f>
        <v/>
      </c>
      <c r="F273" s="35" t="str">
        <f>IF('[1]Step 5'!D265="","",'[1]Step 5'!D265)</f>
        <v/>
      </c>
      <c r="G273" s="39">
        <f>IF('[1]Step 5'!R265="","",'[1]Step 5'!R265)</f>
        <v>393</v>
      </c>
      <c r="H273" s="36">
        <f>IF('[1]Step 5'!R265="","",'[1]Step 5'!E265)</f>
        <v>305</v>
      </c>
      <c r="I273" s="36">
        <f>IF('[1]Step 5'!R265="","",'[1]Step 5'!F265)</f>
        <v>53</v>
      </c>
      <c r="J273" s="36">
        <f>IF('[1]Step 5'!R265="","",'[1]Step 5'!G265)</f>
        <v>18</v>
      </c>
      <c r="K273" s="36">
        <f>IF('[1]Step 5'!R265="","",'[1]Step 5'!H265)</f>
        <v>3</v>
      </c>
      <c r="L273" s="36">
        <f>IF('[1]Step 5'!R265="","",'[1]Step 5'!I265)</f>
        <v>8</v>
      </c>
      <c r="M273" s="36">
        <f>IF('[1]Step 5'!R265="","",'[1]Step 5'!J265)</f>
        <v>0</v>
      </c>
      <c r="N273" s="36">
        <f>IF('[1]Step 5'!R265="","",'[1]Step 5'!K265)</f>
        <v>0</v>
      </c>
      <c r="O273" s="36">
        <f>IF('[1]Step 5'!R265="","",'[1]Step 5'!L265)</f>
        <v>0</v>
      </c>
      <c r="P273" s="36">
        <f>IF('[1]Step 5'!R265="","",'[1]Step 5'!M265)</f>
        <v>0</v>
      </c>
      <c r="Q273" s="36">
        <f>IF('[1]Step 5'!R265="","",'[1]Step 5'!N265)</f>
        <v>0</v>
      </c>
      <c r="R273" s="36">
        <f>IF('[1]Step 5'!R265="","",'[1]Step 5'!O265)</f>
        <v>6</v>
      </c>
      <c r="S273" s="36">
        <f>IF('[1]Step 5'!R265="","",'[1]Step 5'!P265)</f>
        <v>0</v>
      </c>
      <c r="T273" s="36">
        <f>IF('[1]Step 5'!R265="","",'[1]Step 5'!Q265)</f>
        <v>0</v>
      </c>
      <c r="U273" s="37">
        <f t="shared" si="68"/>
        <v>0.77608142493638677</v>
      </c>
      <c r="V273" s="37">
        <f t="shared" si="69"/>
        <v>0.13486005089058525</v>
      </c>
      <c r="W273" s="37">
        <f t="shared" si="70"/>
        <v>4.5801526717557252E-2</v>
      </c>
      <c r="X273" s="37">
        <f t="shared" si="71"/>
        <v>7.6335877862595417E-3</v>
      </c>
      <c r="Y273" s="37">
        <f t="shared" si="72"/>
        <v>2.0356234096692113E-2</v>
      </c>
      <c r="Z273" s="37">
        <f t="shared" si="73"/>
        <v>0</v>
      </c>
      <c r="AA273" s="37">
        <f t="shared" si="74"/>
        <v>0</v>
      </c>
      <c r="AB273" s="37">
        <f t="shared" si="75"/>
        <v>0</v>
      </c>
      <c r="AC273" s="37">
        <f t="shared" si="76"/>
        <v>0</v>
      </c>
      <c r="AD273" s="37">
        <f t="shared" si="77"/>
        <v>0</v>
      </c>
      <c r="AE273" s="37">
        <f t="shared" si="78"/>
        <v>1.5267175572519083E-2</v>
      </c>
      <c r="AF273" s="37">
        <f t="shared" si="79"/>
        <v>0</v>
      </c>
      <c r="AG273" s="37">
        <f t="shared" si="80"/>
        <v>0</v>
      </c>
      <c r="AH273" s="37">
        <f t="shared" si="81"/>
        <v>0.95674300254452926</v>
      </c>
      <c r="AI273" s="37">
        <f t="shared" si="82"/>
        <v>2.7989821882951654E-2</v>
      </c>
      <c r="AJ273" s="37">
        <f t="shared" si="83"/>
        <v>1.5267175572519083E-2</v>
      </c>
      <c r="AK273" s="37">
        <f t="shared" si="84"/>
        <v>4.3256997455470736E-2</v>
      </c>
    </row>
    <row r="274" spans="1:37" x14ac:dyDescent="0.2">
      <c r="A274" s="33" t="str">
        <f>IF($C274="Grand Total",COUNTIF($A$13:$A273,"►"),IF(AND(G274&lt;&gt;"",G274&gt;9), IF(U274&gt;=0.75,"►",""),""))</f>
        <v/>
      </c>
      <c r="B274" s="34" t="str">
        <f>IF($C274="Grand Total",COUNTIF($B$13:$B273,"►"),IF(AND(G274&lt;&gt;"",G274&gt;9), IF(OR(AI274&gt;=0.25,AJ274&gt;=0.25,AK274&gt;=0.33),"►",""),""))</f>
        <v/>
      </c>
      <c r="C274" s="35" t="str">
        <f>IF('[1]Step 5'!A266="","",'[1]Step 5'!A266)</f>
        <v>OPMT</v>
      </c>
      <c r="D274" s="35" t="str">
        <f>IF('[1]Step 5'!B266="","",'[1]Step 5'!B266)</f>
        <v>4255</v>
      </c>
      <c r="E274" s="35" t="str">
        <f>IF('[1]Step 5'!C266="","",'[1]Step 5'!C266)</f>
        <v>Online</v>
      </c>
      <c r="F274" s="35" t="str">
        <f>IF('[1]Step 5'!D266="","",'[1]Step 5'!D266)</f>
        <v>01O</v>
      </c>
      <c r="G274" s="39">
        <f>IF('[1]Step 5'!R266="","",'[1]Step 5'!R266)</f>
        <v>9</v>
      </c>
      <c r="H274" s="36">
        <f>IF('[1]Step 5'!R266="","",'[1]Step 5'!E266)</f>
        <v>2</v>
      </c>
      <c r="I274" s="36">
        <f>IF('[1]Step 5'!R266="","",'[1]Step 5'!F266)</f>
        <v>2</v>
      </c>
      <c r="J274" s="36">
        <f>IF('[1]Step 5'!R266="","",'[1]Step 5'!G266)</f>
        <v>1</v>
      </c>
      <c r="K274" s="36">
        <f>IF('[1]Step 5'!R266="","",'[1]Step 5'!H266)</f>
        <v>0</v>
      </c>
      <c r="L274" s="36">
        <f>IF('[1]Step 5'!R266="","",'[1]Step 5'!I266)</f>
        <v>0</v>
      </c>
      <c r="M274" s="36">
        <f>IF('[1]Step 5'!R266="","",'[1]Step 5'!J266)</f>
        <v>0</v>
      </c>
      <c r="N274" s="36">
        <f>IF('[1]Step 5'!R266="","",'[1]Step 5'!K266)</f>
        <v>0</v>
      </c>
      <c r="O274" s="36">
        <f>IF('[1]Step 5'!R266="","",'[1]Step 5'!L266)</f>
        <v>0</v>
      </c>
      <c r="P274" s="36">
        <f>IF('[1]Step 5'!R266="","",'[1]Step 5'!M266)</f>
        <v>0</v>
      </c>
      <c r="Q274" s="36">
        <f>IF('[1]Step 5'!R266="","",'[1]Step 5'!N266)</f>
        <v>0</v>
      </c>
      <c r="R274" s="36">
        <f>IF('[1]Step 5'!R266="","",'[1]Step 5'!O266)</f>
        <v>4</v>
      </c>
      <c r="S274" s="36">
        <f>IF('[1]Step 5'!R266="","",'[1]Step 5'!P266)</f>
        <v>0</v>
      </c>
      <c r="T274" s="36">
        <f>IF('[1]Step 5'!R266="","",'[1]Step 5'!Q266)</f>
        <v>0</v>
      </c>
      <c r="U274" s="37">
        <f t="shared" si="68"/>
        <v>0.22222222222222221</v>
      </c>
      <c r="V274" s="37">
        <f t="shared" si="69"/>
        <v>0.22222222222222221</v>
      </c>
      <c r="W274" s="37">
        <f t="shared" si="70"/>
        <v>0.1111111111111111</v>
      </c>
      <c r="X274" s="37">
        <f t="shared" si="71"/>
        <v>0</v>
      </c>
      <c r="Y274" s="37">
        <f t="shared" si="72"/>
        <v>0</v>
      </c>
      <c r="Z274" s="37">
        <f t="shared" si="73"/>
        <v>0</v>
      </c>
      <c r="AA274" s="37">
        <f t="shared" si="74"/>
        <v>0</v>
      </c>
      <c r="AB274" s="37">
        <f t="shared" si="75"/>
        <v>0</v>
      </c>
      <c r="AC274" s="37">
        <f t="shared" si="76"/>
        <v>0</v>
      </c>
      <c r="AD274" s="37">
        <f t="shared" si="77"/>
        <v>0</v>
      </c>
      <c r="AE274" s="37">
        <f t="shared" si="78"/>
        <v>0.44444444444444442</v>
      </c>
      <c r="AF274" s="37">
        <f t="shared" si="79"/>
        <v>0</v>
      </c>
      <c r="AG274" s="37">
        <f t="shared" si="80"/>
        <v>0</v>
      </c>
      <c r="AH274" s="37">
        <f t="shared" si="81"/>
        <v>0.55555555555555558</v>
      </c>
      <c r="AI274" s="37">
        <f t="shared" si="82"/>
        <v>0</v>
      </c>
      <c r="AJ274" s="37">
        <f t="shared" si="83"/>
        <v>0.44444444444444442</v>
      </c>
      <c r="AK274" s="37">
        <f t="shared" si="84"/>
        <v>0.44444444444444442</v>
      </c>
    </row>
    <row r="275" spans="1:37" x14ac:dyDescent="0.2">
      <c r="A275" s="33" t="str">
        <f>IF($C275="Grand Total",COUNTIF($A$13:$A274,"►"),IF(AND(G275&lt;&gt;"",G275&gt;9), IF(U275&gt;=0.75,"►",""),""))</f>
        <v/>
      </c>
      <c r="B275" s="34" t="str">
        <f>IF($C275="Grand Total",COUNTIF($B$13:$B274,"►"),IF(AND(G275&lt;&gt;"",G275&gt;9), IF(OR(AI275&gt;=0.25,AJ275&gt;=0.25,AK275&gt;=0.33),"►",""),""))</f>
        <v/>
      </c>
      <c r="C275" s="35" t="str">
        <f>IF('[1]Step 5'!A267="","",'[1]Step 5'!A267)</f>
        <v/>
      </c>
      <c r="D275" s="35" t="str">
        <f>IF('[1]Step 5'!B267="","",'[1]Step 5'!B267)</f>
        <v/>
      </c>
      <c r="E275" s="35" t="str">
        <f>IF('[1]Step 5'!C267="","",'[1]Step 5'!C267)</f>
        <v>Online Total</v>
      </c>
      <c r="F275" s="35" t="str">
        <f>IF('[1]Step 5'!D267="","",'[1]Step 5'!D267)</f>
        <v/>
      </c>
      <c r="G275" s="39">
        <f>IF('[1]Step 5'!R267="","",'[1]Step 5'!R267)</f>
        <v>9</v>
      </c>
      <c r="H275" s="36">
        <f>IF('[1]Step 5'!R267="","",'[1]Step 5'!E267)</f>
        <v>2</v>
      </c>
      <c r="I275" s="36">
        <f>IF('[1]Step 5'!R267="","",'[1]Step 5'!F267)</f>
        <v>2</v>
      </c>
      <c r="J275" s="36">
        <f>IF('[1]Step 5'!R267="","",'[1]Step 5'!G267)</f>
        <v>1</v>
      </c>
      <c r="K275" s="36">
        <f>IF('[1]Step 5'!R267="","",'[1]Step 5'!H267)</f>
        <v>0</v>
      </c>
      <c r="L275" s="36">
        <f>IF('[1]Step 5'!R267="","",'[1]Step 5'!I267)</f>
        <v>0</v>
      </c>
      <c r="M275" s="36">
        <f>IF('[1]Step 5'!R267="","",'[1]Step 5'!J267)</f>
        <v>0</v>
      </c>
      <c r="N275" s="36">
        <f>IF('[1]Step 5'!R267="","",'[1]Step 5'!K267)</f>
        <v>0</v>
      </c>
      <c r="O275" s="36">
        <f>IF('[1]Step 5'!R267="","",'[1]Step 5'!L267)</f>
        <v>0</v>
      </c>
      <c r="P275" s="36">
        <f>IF('[1]Step 5'!R267="","",'[1]Step 5'!M267)</f>
        <v>0</v>
      </c>
      <c r="Q275" s="36">
        <f>IF('[1]Step 5'!R267="","",'[1]Step 5'!N267)</f>
        <v>0</v>
      </c>
      <c r="R275" s="36">
        <f>IF('[1]Step 5'!R267="","",'[1]Step 5'!O267)</f>
        <v>4</v>
      </c>
      <c r="S275" s="36">
        <f>IF('[1]Step 5'!R267="","",'[1]Step 5'!P267)</f>
        <v>0</v>
      </c>
      <c r="T275" s="36">
        <f>IF('[1]Step 5'!R267="","",'[1]Step 5'!Q267)</f>
        <v>0</v>
      </c>
      <c r="U275" s="37">
        <f t="shared" si="68"/>
        <v>0.22222222222222221</v>
      </c>
      <c r="V275" s="37">
        <f t="shared" si="69"/>
        <v>0.22222222222222221</v>
      </c>
      <c r="W275" s="37">
        <f t="shared" si="70"/>
        <v>0.1111111111111111</v>
      </c>
      <c r="X275" s="37">
        <f t="shared" si="71"/>
        <v>0</v>
      </c>
      <c r="Y275" s="37">
        <f t="shared" si="72"/>
        <v>0</v>
      </c>
      <c r="Z275" s="37">
        <f t="shared" si="73"/>
        <v>0</v>
      </c>
      <c r="AA275" s="37">
        <f t="shared" si="74"/>
        <v>0</v>
      </c>
      <c r="AB275" s="37">
        <f t="shared" si="75"/>
        <v>0</v>
      </c>
      <c r="AC275" s="37">
        <f t="shared" si="76"/>
        <v>0</v>
      </c>
      <c r="AD275" s="37">
        <f t="shared" si="77"/>
        <v>0</v>
      </c>
      <c r="AE275" s="37">
        <f t="shared" si="78"/>
        <v>0.44444444444444442</v>
      </c>
      <c r="AF275" s="37">
        <f t="shared" si="79"/>
        <v>0</v>
      </c>
      <c r="AG275" s="37">
        <f t="shared" si="80"/>
        <v>0</v>
      </c>
      <c r="AH275" s="37">
        <f t="shared" si="81"/>
        <v>0.55555555555555558</v>
      </c>
      <c r="AI275" s="37">
        <f t="shared" si="82"/>
        <v>0</v>
      </c>
      <c r="AJ275" s="37">
        <f t="shared" si="83"/>
        <v>0.44444444444444442</v>
      </c>
      <c r="AK275" s="37">
        <f t="shared" si="84"/>
        <v>0.44444444444444442</v>
      </c>
    </row>
    <row r="276" spans="1:37" x14ac:dyDescent="0.2">
      <c r="A276" s="33" t="str">
        <f>IF($C276="Grand Total",COUNTIF($A$13:$A275,"►"),IF(AND(G276&lt;&gt;"",G276&gt;9), IF(U276&gt;=0.75,"►",""),""))</f>
        <v/>
      </c>
      <c r="B276" s="34" t="str">
        <f>IF($C276="Grand Total",COUNTIF($B$13:$B275,"►"),IF(AND(G276&lt;&gt;"",G276&gt;9), IF(OR(AI276&gt;=0.25,AJ276&gt;=0.25,AK276&gt;=0.33),"►",""),""))</f>
        <v/>
      </c>
      <c r="C276" s="35" t="str">
        <f>IF('[1]Step 5'!A268="","",'[1]Step 5'!A268)</f>
        <v/>
      </c>
      <c r="D276" s="35" t="str">
        <f>IF('[1]Step 5'!B268="","",'[1]Step 5'!B268)</f>
        <v>4255 Total</v>
      </c>
      <c r="E276" s="35" t="str">
        <f>IF('[1]Step 5'!C268="","",'[1]Step 5'!C268)</f>
        <v/>
      </c>
      <c r="F276" s="35" t="str">
        <f>IF('[1]Step 5'!D268="","",'[1]Step 5'!D268)</f>
        <v/>
      </c>
      <c r="G276" s="39">
        <f>IF('[1]Step 5'!R268="","",'[1]Step 5'!R268)</f>
        <v>9</v>
      </c>
      <c r="H276" s="36">
        <f>IF('[1]Step 5'!R268="","",'[1]Step 5'!E268)</f>
        <v>2</v>
      </c>
      <c r="I276" s="36">
        <f>IF('[1]Step 5'!R268="","",'[1]Step 5'!F268)</f>
        <v>2</v>
      </c>
      <c r="J276" s="36">
        <f>IF('[1]Step 5'!R268="","",'[1]Step 5'!G268)</f>
        <v>1</v>
      </c>
      <c r="K276" s="36">
        <f>IF('[1]Step 5'!R268="","",'[1]Step 5'!H268)</f>
        <v>0</v>
      </c>
      <c r="L276" s="36">
        <f>IF('[1]Step 5'!R268="","",'[1]Step 5'!I268)</f>
        <v>0</v>
      </c>
      <c r="M276" s="36">
        <f>IF('[1]Step 5'!R268="","",'[1]Step 5'!J268)</f>
        <v>0</v>
      </c>
      <c r="N276" s="36">
        <f>IF('[1]Step 5'!R268="","",'[1]Step 5'!K268)</f>
        <v>0</v>
      </c>
      <c r="O276" s="36">
        <f>IF('[1]Step 5'!R268="","",'[1]Step 5'!L268)</f>
        <v>0</v>
      </c>
      <c r="P276" s="36">
        <f>IF('[1]Step 5'!R268="","",'[1]Step 5'!M268)</f>
        <v>0</v>
      </c>
      <c r="Q276" s="36">
        <f>IF('[1]Step 5'!R268="","",'[1]Step 5'!N268)</f>
        <v>0</v>
      </c>
      <c r="R276" s="36">
        <f>IF('[1]Step 5'!R268="","",'[1]Step 5'!O268)</f>
        <v>4</v>
      </c>
      <c r="S276" s="36">
        <f>IF('[1]Step 5'!R268="","",'[1]Step 5'!P268)</f>
        <v>0</v>
      </c>
      <c r="T276" s="36">
        <f>IF('[1]Step 5'!R268="","",'[1]Step 5'!Q268)</f>
        <v>0</v>
      </c>
      <c r="U276" s="37">
        <f t="shared" si="68"/>
        <v>0.22222222222222221</v>
      </c>
      <c r="V276" s="37">
        <f t="shared" si="69"/>
        <v>0.22222222222222221</v>
      </c>
      <c r="W276" s="37">
        <f t="shared" si="70"/>
        <v>0.1111111111111111</v>
      </c>
      <c r="X276" s="37">
        <f t="shared" si="71"/>
        <v>0</v>
      </c>
      <c r="Y276" s="37">
        <f t="shared" si="72"/>
        <v>0</v>
      </c>
      <c r="Z276" s="37">
        <f t="shared" si="73"/>
        <v>0</v>
      </c>
      <c r="AA276" s="37">
        <f t="shared" si="74"/>
        <v>0</v>
      </c>
      <c r="AB276" s="37">
        <f t="shared" si="75"/>
        <v>0</v>
      </c>
      <c r="AC276" s="37">
        <f t="shared" si="76"/>
        <v>0</v>
      </c>
      <c r="AD276" s="37">
        <f t="shared" si="77"/>
        <v>0</v>
      </c>
      <c r="AE276" s="37">
        <f t="shared" si="78"/>
        <v>0.44444444444444442</v>
      </c>
      <c r="AF276" s="37">
        <f t="shared" si="79"/>
        <v>0</v>
      </c>
      <c r="AG276" s="37">
        <f t="shared" si="80"/>
        <v>0</v>
      </c>
      <c r="AH276" s="37">
        <f t="shared" si="81"/>
        <v>0.55555555555555558</v>
      </c>
      <c r="AI276" s="37">
        <f t="shared" si="82"/>
        <v>0</v>
      </c>
      <c r="AJ276" s="37">
        <f t="shared" si="83"/>
        <v>0.44444444444444442</v>
      </c>
      <c r="AK276" s="37">
        <f t="shared" si="84"/>
        <v>0.44444444444444442</v>
      </c>
    </row>
    <row r="277" spans="1:37" x14ac:dyDescent="0.2">
      <c r="A277" s="33" t="str">
        <f>IF($C277="Grand Total",COUNTIF($A$13:$A276,"►"),IF(AND(G277&lt;&gt;"",G277&gt;9), IF(U277&gt;=0.75,"►",""),""))</f>
        <v/>
      </c>
      <c r="B277" s="34" t="str">
        <f>IF($C277="Grand Total",COUNTIF($B$13:$B276,"►"),IF(AND(G277&lt;&gt;"",G277&gt;9), IF(OR(AI277&gt;=0.25,AJ277&gt;=0.25,AK277&gt;=0.33),"►",""),""))</f>
        <v/>
      </c>
      <c r="C277" s="35" t="str">
        <f>IF('[1]Step 5'!A269="","",'[1]Step 5'!A269)</f>
        <v>OPMT Total</v>
      </c>
      <c r="D277" s="35" t="str">
        <f>IF('[1]Step 5'!B269="","",'[1]Step 5'!B269)</f>
        <v/>
      </c>
      <c r="E277" s="35" t="str">
        <f>IF('[1]Step 5'!C269="","",'[1]Step 5'!C269)</f>
        <v/>
      </c>
      <c r="F277" s="35" t="str">
        <f>IF('[1]Step 5'!D269="","",'[1]Step 5'!D269)</f>
        <v/>
      </c>
      <c r="G277" s="39">
        <f>IF('[1]Step 5'!R269="","",'[1]Step 5'!R269)</f>
        <v>9</v>
      </c>
      <c r="H277" s="36">
        <f>IF('[1]Step 5'!R269="","",'[1]Step 5'!E269)</f>
        <v>2</v>
      </c>
      <c r="I277" s="36">
        <f>IF('[1]Step 5'!R269="","",'[1]Step 5'!F269)</f>
        <v>2</v>
      </c>
      <c r="J277" s="36">
        <f>IF('[1]Step 5'!R269="","",'[1]Step 5'!G269)</f>
        <v>1</v>
      </c>
      <c r="K277" s="36">
        <f>IF('[1]Step 5'!R269="","",'[1]Step 5'!H269)</f>
        <v>0</v>
      </c>
      <c r="L277" s="36">
        <f>IF('[1]Step 5'!R269="","",'[1]Step 5'!I269)</f>
        <v>0</v>
      </c>
      <c r="M277" s="36">
        <f>IF('[1]Step 5'!R269="","",'[1]Step 5'!J269)</f>
        <v>0</v>
      </c>
      <c r="N277" s="36">
        <f>IF('[1]Step 5'!R269="","",'[1]Step 5'!K269)</f>
        <v>0</v>
      </c>
      <c r="O277" s="36">
        <f>IF('[1]Step 5'!R269="","",'[1]Step 5'!L269)</f>
        <v>0</v>
      </c>
      <c r="P277" s="36">
        <f>IF('[1]Step 5'!R269="","",'[1]Step 5'!M269)</f>
        <v>0</v>
      </c>
      <c r="Q277" s="36">
        <f>IF('[1]Step 5'!R269="","",'[1]Step 5'!N269)</f>
        <v>0</v>
      </c>
      <c r="R277" s="36">
        <f>IF('[1]Step 5'!R269="","",'[1]Step 5'!O269)</f>
        <v>4</v>
      </c>
      <c r="S277" s="36">
        <f>IF('[1]Step 5'!R269="","",'[1]Step 5'!P269)</f>
        <v>0</v>
      </c>
      <c r="T277" s="36">
        <f>IF('[1]Step 5'!R269="","",'[1]Step 5'!Q269)</f>
        <v>0</v>
      </c>
      <c r="U277" s="37">
        <f t="shared" si="68"/>
        <v>0.22222222222222221</v>
      </c>
      <c r="V277" s="37">
        <f t="shared" si="69"/>
        <v>0.22222222222222221</v>
      </c>
      <c r="W277" s="37">
        <f t="shared" si="70"/>
        <v>0.1111111111111111</v>
      </c>
      <c r="X277" s="37">
        <f t="shared" si="71"/>
        <v>0</v>
      </c>
      <c r="Y277" s="37">
        <f t="shared" si="72"/>
        <v>0</v>
      </c>
      <c r="Z277" s="37">
        <f t="shared" si="73"/>
        <v>0</v>
      </c>
      <c r="AA277" s="37">
        <f t="shared" si="74"/>
        <v>0</v>
      </c>
      <c r="AB277" s="37">
        <f t="shared" si="75"/>
        <v>0</v>
      </c>
      <c r="AC277" s="37">
        <f t="shared" si="76"/>
        <v>0</v>
      </c>
      <c r="AD277" s="37">
        <f t="shared" si="77"/>
        <v>0</v>
      </c>
      <c r="AE277" s="37">
        <f t="shared" si="78"/>
        <v>0.44444444444444442</v>
      </c>
      <c r="AF277" s="37">
        <f t="shared" si="79"/>
        <v>0</v>
      </c>
      <c r="AG277" s="37">
        <f t="shared" si="80"/>
        <v>0</v>
      </c>
      <c r="AH277" s="37">
        <f t="shared" si="81"/>
        <v>0.55555555555555558</v>
      </c>
      <c r="AI277" s="37">
        <f t="shared" si="82"/>
        <v>0</v>
      </c>
      <c r="AJ277" s="37">
        <f t="shared" si="83"/>
        <v>0.44444444444444442</v>
      </c>
      <c r="AK277" s="37">
        <f t="shared" si="84"/>
        <v>0.44444444444444442</v>
      </c>
    </row>
    <row r="278" spans="1:37" x14ac:dyDescent="0.2">
      <c r="A278" s="33" t="str">
        <f>IF($C278="Grand Total",COUNTIF($A$13:$A277,"►"),IF(AND(G278&lt;&gt;"",G278&gt;9), IF(U278&gt;=0.75,"►",""),""))</f>
        <v/>
      </c>
      <c r="B278" s="34" t="str">
        <f>IF($C278="Grand Total",COUNTIF($B$13:$B277,"►"),IF(AND(G278&lt;&gt;"",G278&gt;9), IF(OR(AI278&gt;=0.25,AJ278&gt;=0.25,AK278&gt;=0.33),"►",""),""))</f>
        <v/>
      </c>
      <c r="C278" s="35" t="str">
        <f>IF('[1]Step 5'!A270="","",'[1]Step 5'!A270)</f>
        <v>POLS</v>
      </c>
      <c r="D278" s="35" t="str">
        <f>IF('[1]Step 5'!B270="","",'[1]Step 5'!B270)</f>
        <v>1101</v>
      </c>
      <c r="E278" s="35" t="str">
        <f>IF('[1]Step 5'!C270="","",'[1]Step 5'!C270)</f>
        <v>Online</v>
      </c>
      <c r="F278" s="35" t="str">
        <f>IF('[1]Step 5'!D270="","",'[1]Step 5'!D270)</f>
        <v>13O</v>
      </c>
      <c r="G278" s="39">
        <f>IF('[1]Step 5'!R270="","",'[1]Step 5'!R270)</f>
        <v>27</v>
      </c>
      <c r="H278" s="36">
        <f>IF('[1]Step 5'!R270="","",'[1]Step 5'!E270)</f>
        <v>19</v>
      </c>
      <c r="I278" s="36">
        <f>IF('[1]Step 5'!R270="","",'[1]Step 5'!F270)</f>
        <v>3</v>
      </c>
      <c r="J278" s="36">
        <f>IF('[1]Step 5'!R270="","",'[1]Step 5'!G270)</f>
        <v>0</v>
      </c>
      <c r="K278" s="36">
        <f>IF('[1]Step 5'!R270="","",'[1]Step 5'!H270)</f>
        <v>0</v>
      </c>
      <c r="L278" s="36">
        <f>IF('[1]Step 5'!R270="","",'[1]Step 5'!I270)</f>
        <v>5</v>
      </c>
      <c r="M278" s="36">
        <f>IF('[1]Step 5'!R270="","",'[1]Step 5'!J270)</f>
        <v>0</v>
      </c>
      <c r="N278" s="36">
        <f>IF('[1]Step 5'!R270="","",'[1]Step 5'!K270)</f>
        <v>0</v>
      </c>
      <c r="O278" s="36">
        <f>IF('[1]Step 5'!R270="","",'[1]Step 5'!L270)</f>
        <v>0</v>
      </c>
      <c r="P278" s="36">
        <f>IF('[1]Step 5'!R270="","",'[1]Step 5'!M270)</f>
        <v>0</v>
      </c>
      <c r="Q278" s="36">
        <f>IF('[1]Step 5'!R270="","",'[1]Step 5'!N270)</f>
        <v>0</v>
      </c>
      <c r="R278" s="36">
        <f>IF('[1]Step 5'!R270="","",'[1]Step 5'!O270)</f>
        <v>0</v>
      </c>
      <c r="S278" s="36">
        <f>IF('[1]Step 5'!R270="","",'[1]Step 5'!P270)</f>
        <v>0</v>
      </c>
      <c r="T278" s="36">
        <f>IF('[1]Step 5'!R270="","",'[1]Step 5'!Q270)</f>
        <v>0</v>
      </c>
      <c r="U278" s="37">
        <f t="shared" si="68"/>
        <v>0.70370370370370372</v>
      </c>
      <c r="V278" s="37">
        <f t="shared" si="69"/>
        <v>0.1111111111111111</v>
      </c>
      <c r="W278" s="37">
        <f t="shared" si="70"/>
        <v>0</v>
      </c>
      <c r="X278" s="37">
        <f t="shared" si="71"/>
        <v>0</v>
      </c>
      <c r="Y278" s="37">
        <f t="shared" si="72"/>
        <v>0.18518518518518517</v>
      </c>
      <c r="Z278" s="37">
        <f t="shared" si="73"/>
        <v>0</v>
      </c>
      <c r="AA278" s="37">
        <f t="shared" si="74"/>
        <v>0</v>
      </c>
      <c r="AB278" s="37">
        <f t="shared" si="75"/>
        <v>0</v>
      </c>
      <c r="AC278" s="37">
        <f t="shared" si="76"/>
        <v>0</v>
      </c>
      <c r="AD278" s="37">
        <f t="shared" si="77"/>
        <v>0</v>
      </c>
      <c r="AE278" s="37">
        <f t="shared" si="78"/>
        <v>0</v>
      </c>
      <c r="AF278" s="37">
        <f t="shared" si="79"/>
        <v>0</v>
      </c>
      <c r="AG278" s="37">
        <f t="shared" si="80"/>
        <v>0</v>
      </c>
      <c r="AH278" s="37">
        <f t="shared" si="81"/>
        <v>0.81481481481481477</v>
      </c>
      <c r="AI278" s="37">
        <f t="shared" si="82"/>
        <v>0.18518518518518517</v>
      </c>
      <c r="AJ278" s="37">
        <f t="shared" si="83"/>
        <v>0</v>
      </c>
      <c r="AK278" s="37">
        <f t="shared" si="84"/>
        <v>0.18518518518518517</v>
      </c>
    </row>
    <row r="279" spans="1:37" x14ac:dyDescent="0.2">
      <c r="A279" s="33" t="str">
        <f>IF($C279="Grand Total",COUNTIF($A$13:$A278,"►"),IF(AND(G279&lt;&gt;"",G279&gt;9), IF(U279&gt;=0.75,"►",""),""))</f>
        <v/>
      </c>
      <c r="B279" s="34" t="str">
        <f>IF($C279="Grand Total",COUNTIF($B$13:$B278,"►"),IF(AND(G279&lt;&gt;"",G279&gt;9), IF(OR(AI279&gt;=0.25,AJ279&gt;=0.25,AK279&gt;=0.33),"►",""),""))</f>
        <v/>
      </c>
      <c r="C279" s="35" t="str">
        <f>IF('[1]Step 5'!A271="","",'[1]Step 5'!A271)</f>
        <v/>
      </c>
      <c r="D279" s="35" t="str">
        <f>IF('[1]Step 5'!B271="","",'[1]Step 5'!B271)</f>
        <v/>
      </c>
      <c r="E279" s="35" t="str">
        <f>IF('[1]Step 5'!C271="","",'[1]Step 5'!C271)</f>
        <v>Online Total</v>
      </c>
      <c r="F279" s="35" t="str">
        <f>IF('[1]Step 5'!D271="","",'[1]Step 5'!D271)</f>
        <v/>
      </c>
      <c r="G279" s="39">
        <f>IF('[1]Step 5'!R271="","",'[1]Step 5'!R271)</f>
        <v>27</v>
      </c>
      <c r="H279" s="36">
        <f>IF('[1]Step 5'!R271="","",'[1]Step 5'!E271)</f>
        <v>19</v>
      </c>
      <c r="I279" s="36">
        <f>IF('[1]Step 5'!R271="","",'[1]Step 5'!F271)</f>
        <v>3</v>
      </c>
      <c r="J279" s="36">
        <f>IF('[1]Step 5'!R271="","",'[1]Step 5'!G271)</f>
        <v>0</v>
      </c>
      <c r="K279" s="36">
        <f>IF('[1]Step 5'!R271="","",'[1]Step 5'!H271)</f>
        <v>0</v>
      </c>
      <c r="L279" s="36">
        <f>IF('[1]Step 5'!R271="","",'[1]Step 5'!I271)</f>
        <v>5</v>
      </c>
      <c r="M279" s="36">
        <f>IF('[1]Step 5'!R271="","",'[1]Step 5'!J271)</f>
        <v>0</v>
      </c>
      <c r="N279" s="36">
        <f>IF('[1]Step 5'!R271="","",'[1]Step 5'!K271)</f>
        <v>0</v>
      </c>
      <c r="O279" s="36">
        <f>IF('[1]Step 5'!R271="","",'[1]Step 5'!L271)</f>
        <v>0</v>
      </c>
      <c r="P279" s="36">
        <f>IF('[1]Step 5'!R271="","",'[1]Step 5'!M271)</f>
        <v>0</v>
      </c>
      <c r="Q279" s="36">
        <f>IF('[1]Step 5'!R271="","",'[1]Step 5'!N271)</f>
        <v>0</v>
      </c>
      <c r="R279" s="36">
        <f>IF('[1]Step 5'!R271="","",'[1]Step 5'!O271)</f>
        <v>0</v>
      </c>
      <c r="S279" s="36">
        <f>IF('[1]Step 5'!R271="","",'[1]Step 5'!P271)</f>
        <v>0</v>
      </c>
      <c r="T279" s="36">
        <f>IF('[1]Step 5'!R271="","",'[1]Step 5'!Q271)</f>
        <v>0</v>
      </c>
      <c r="U279" s="37">
        <f t="shared" si="68"/>
        <v>0.70370370370370372</v>
      </c>
      <c r="V279" s="37">
        <f t="shared" si="69"/>
        <v>0.1111111111111111</v>
      </c>
      <c r="W279" s="37">
        <f t="shared" si="70"/>
        <v>0</v>
      </c>
      <c r="X279" s="37">
        <f t="shared" si="71"/>
        <v>0</v>
      </c>
      <c r="Y279" s="37">
        <f t="shared" si="72"/>
        <v>0.18518518518518517</v>
      </c>
      <c r="Z279" s="37">
        <f t="shared" si="73"/>
        <v>0</v>
      </c>
      <c r="AA279" s="37">
        <f t="shared" si="74"/>
        <v>0</v>
      </c>
      <c r="AB279" s="37">
        <f t="shared" si="75"/>
        <v>0</v>
      </c>
      <c r="AC279" s="37">
        <f t="shared" si="76"/>
        <v>0</v>
      </c>
      <c r="AD279" s="37">
        <f t="shared" si="77"/>
        <v>0</v>
      </c>
      <c r="AE279" s="37">
        <f t="shared" si="78"/>
        <v>0</v>
      </c>
      <c r="AF279" s="37">
        <f t="shared" si="79"/>
        <v>0</v>
      </c>
      <c r="AG279" s="37">
        <f t="shared" si="80"/>
        <v>0</v>
      </c>
      <c r="AH279" s="37">
        <f t="shared" si="81"/>
        <v>0.81481481481481477</v>
      </c>
      <c r="AI279" s="37">
        <f t="shared" si="82"/>
        <v>0.18518518518518517</v>
      </c>
      <c r="AJ279" s="37">
        <f t="shared" si="83"/>
        <v>0</v>
      </c>
      <c r="AK279" s="37">
        <f t="shared" si="84"/>
        <v>0.18518518518518517</v>
      </c>
    </row>
    <row r="280" spans="1:37" x14ac:dyDescent="0.2">
      <c r="A280" s="33" t="str">
        <f>IF($C280="Grand Total",COUNTIF($A$13:$A279,"►"),IF(AND(G280&lt;&gt;"",G280&gt;9), IF(U280&gt;=0.75,"►",""),""))</f>
        <v/>
      </c>
      <c r="B280" s="34" t="str">
        <f>IF($C280="Grand Total",COUNTIF($B$13:$B279,"►"),IF(AND(G280&lt;&gt;"",G280&gt;9), IF(OR(AI280&gt;=0.25,AJ280&gt;=0.25,AK280&gt;=0.33),"►",""),""))</f>
        <v/>
      </c>
      <c r="C280" s="35" t="str">
        <f>IF('[1]Step 5'!A272="","",'[1]Step 5'!A272)</f>
        <v/>
      </c>
      <c r="D280" s="35" t="str">
        <f>IF('[1]Step 5'!B272="","",'[1]Step 5'!B272)</f>
        <v>1101 Total</v>
      </c>
      <c r="E280" s="35" t="str">
        <f>IF('[1]Step 5'!C272="","",'[1]Step 5'!C272)</f>
        <v/>
      </c>
      <c r="F280" s="35" t="str">
        <f>IF('[1]Step 5'!D272="","",'[1]Step 5'!D272)</f>
        <v/>
      </c>
      <c r="G280" s="39">
        <f>IF('[1]Step 5'!R272="","",'[1]Step 5'!R272)</f>
        <v>27</v>
      </c>
      <c r="H280" s="36">
        <f>IF('[1]Step 5'!R272="","",'[1]Step 5'!E272)</f>
        <v>19</v>
      </c>
      <c r="I280" s="36">
        <f>IF('[1]Step 5'!R272="","",'[1]Step 5'!F272)</f>
        <v>3</v>
      </c>
      <c r="J280" s="36">
        <f>IF('[1]Step 5'!R272="","",'[1]Step 5'!G272)</f>
        <v>0</v>
      </c>
      <c r="K280" s="36">
        <f>IF('[1]Step 5'!R272="","",'[1]Step 5'!H272)</f>
        <v>0</v>
      </c>
      <c r="L280" s="36">
        <f>IF('[1]Step 5'!R272="","",'[1]Step 5'!I272)</f>
        <v>5</v>
      </c>
      <c r="M280" s="36">
        <f>IF('[1]Step 5'!R272="","",'[1]Step 5'!J272)</f>
        <v>0</v>
      </c>
      <c r="N280" s="36">
        <f>IF('[1]Step 5'!R272="","",'[1]Step 5'!K272)</f>
        <v>0</v>
      </c>
      <c r="O280" s="36">
        <f>IF('[1]Step 5'!R272="","",'[1]Step 5'!L272)</f>
        <v>0</v>
      </c>
      <c r="P280" s="36">
        <f>IF('[1]Step 5'!R272="","",'[1]Step 5'!M272)</f>
        <v>0</v>
      </c>
      <c r="Q280" s="36">
        <f>IF('[1]Step 5'!R272="","",'[1]Step 5'!N272)</f>
        <v>0</v>
      </c>
      <c r="R280" s="36">
        <f>IF('[1]Step 5'!R272="","",'[1]Step 5'!O272)</f>
        <v>0</v>
      </c>
      <c r="S280" s="36">
        <f>IF('[1]Step 5'!R272="","",'[1]Step 5'!P272)</f>
        <v>0</v>
      </c>
      <c r="T280" s="36">
        <f>IF('[1]Step 5'!R272="","",'[1]Step 5'!Q272)</f>
        <v>0</v>
      </c>
      <c r="U280" s="37">
        <f t="shared" si="68"/>
        <v>0.70370370370370372</v>
      </c>
      <c r="V280" s="37">
        <f t="shared" si="69"/>
        <v>0.1111111111111111</v>
      </c>
      <c r="W280" s="37">
        <f t="shared" si="70"/>
        <v>0</v>
      </c>
      <c r="X280" s="37">
        <f t="shared" si="71"/>
        <v>0</v>
      </c>
      <c r="Y280" s="37">
        <f t="shared" si="72"/>
        <v>0.18518518518518517</v>
      </c>
      <c r="Z280" s="37">
        <f t="shared" si="73"/>
        <v>0</v>
      </c>
      <c r="AA280" s="37">
        <f t="shared" si="74"/>
        <v>0</v>
      </c>
      <c r="AB280" s="37">
        <f t="shared" si="75"/>
        <v>0</v>
      </c>
      <c r="AC280" s="37">
        <f t="shared" si="76"/>
        <v>0</v>
      </c>
      <c r="AD280" s="37">
        <f t="shared" si="77"/>
        <v>0</v>
      </c>
      <c r="AE280" s="37">
        <f t="shared" si="78"/>
        <v>0</v>
      </c>
      <c r="AF280" s="37">
        <f t="shared" si="79"/>
        <v>0</v>
      </c>
      <c r="AG280" s="37">
        <f t="shared" si="80"/>
        <v>0</v>
      </c>
      <c r="AH280" s="37">
        <f t="shared" si="81"/>
        <v>0.81481481481481477</v>
      </c>
      <c r="AI280" s="37">
        <f t="shared" si="82"/>
        <v>0.18518518518518517</v>
      </c>
      <c r="AJ280" s="37">
        <f t="shared" si="83"/>
        <v>0</v>
      </c>
      <c r="AK280" s="37">
        <f t="shared" si="84"/>
        <v>0.18518518518518517</v>
      </c>
    </row>
    <row r="281" spans="1:37" x14ac:dyDescent="0.2">
      <c r="A281" s="33" t="str">
        <f>IF($C281="Grand Total",COUNTIF($A$13:$A280,"►"),IF(AND(G281&lt;&gt;"",G281&gt;9), IF(U281&gt;=0.75,"►",""),""))</f>
        <v/>
      </c>
      <c r="B281" s="34" t="str">
        <f>IF($C281="Grand Total",COUNTIF($B$13:$B280,"►"),IF(AND(G281&lt;&gt;"",G281&gt;9), IF(OR(AI281&gt;=0.25,AJ281&gt;=0.25,AK281&gt;=0.33),"►",""),""))</f>
        <v/>
      </c>
      <c r="C281" s="35" t="str">
        <f>IF('[1]Step 5'!A273="","",'[1]Step 5'!A273)</f>
        <v>POLS Total</v>
      </c>
      <c r="D281" s="35" t="str">
        <f>IF('[1]Step 5'!B273="","",'[1]Step 5'!B273)</f>
        <v/>
      </c>
      <c r="E281" s="35" t="str">
        <f>IF('[1]Step 5'!C273="","",'[1]Step 5'!C273)</f>
        <v/>
      </c>
      <c r="F281" s="35" t="str">
        <f>IF('[1]Step 5'!D273="","",'[1]Step 5'!D273)</f>
        <v/>
      </c>
      <c r="G281" s="39">
        <f>IF('[1]Step 5'!R273="","",'[1]Step 5'!R273)</f>
        <v>27</v>
      </c>
      <c r="H281" s="36">
        <f>IF('[1]Step 5'!R273="","",'[1]Step 5'!E273)</f>
        <v>19</v>
      </c>
      <c r="I281" s="36">
        <f>IF('[1]Step 5'!R273="","",'[1]Step 5'!F273)</f>
        <v>3</v>
      </c>
      <c r="J281" s="36">
        <f>IF('[1]Step 5'!R273="","",'[1]Step 5'!G273)</f>
        <v>0</v>
      </c>
      <c r="K281" s="36">
        <f>IF('[1]Step 5'!R273="","",'[1]Step 5'!H273)</f>
        <v>0</v>
      </c>
      <c r="L281" s="36">
        <f>IF('[1]Step 5'!R273="","",'[1]Step 5'!I273)</f>
        <v>5</v>
      </c>
      <c r="M281" s="36">
        <f>IF('[1]Step 5'!R273="","",'[1]Step 5'!J273)</f>
        <v>0</v>
      </c>
      <c r="N281" s="36">
        <f>IF('[1]Step 5'!R273="","",'[1]Step 5'!K273)</f>
        <v>0</v>
      </c>
      <c r="O281" s="36">
        <f>IF('[1]Step 5'!R273="","",'[1]Step 5'!L273)</f>
        <v>0</v>
      </c>
      <c r="P281" s="36">
        <f>IF('[1]Step 5'!R273="","",'[1]Step 5'!M273)</f>
        <v>0</v>
      </c>
      <c r="Q281" s="36">
        <f>IF('[1]Step 5'!R273="","",'[1]Step 5'!N273)</f>
        <v>0</v>
      </c>
      <c r="R281" s="36">
        <f>IF('[1]Step 5'!R273="","",'[1]Step 5'!O273)</f>
        <v>0</v>
      </c>
      <c r="S281" s="36">
        <f>IF('[1]Step 5'!R273="","",'[1]Step 5'!P273)</f>
        <v>0</v>
      </c>
      <c r="T281" s="36">
        <f>IF('[1]Step 5'!R273="","",'[1]Step 5'!Q273)</f>
        <v>0</v>
      </c>
      <c r="U281" s="37">
        <f t="shared" si="68"/>
        <v>0.70370370370370372</v>
      </c>
      <c r="V281" s="37">
        <f t="shared" si="69"/>
        <v>0.1111111111111111</v>
      </c>
      <c r="W281" s="37">
        <f t="shared" si="70"/>
        <v>0</v>
      </c>
      <c r="X281" s="37">
        <f t="shared" si="71"/>
        <v>0</v>
      </c>
      <c r="Y281" s="37">
        <f t="shared" si="72"/>
        <v>0.18518518518518517</v>
      </c>
      <c r="Z281" s="37">
        <f t="shared" si="73"/>
        <v>0</v>
      </c>
      <c r="AA281" s="37">
        <f t="shared" si="74"/>
        <v>0</v>
      </c>
      <c r="AB281" s="37">
        <f t="shared" si="75"/>
        <v>0</v>
      </c>
      <c r="AC281" s="37">
        <f t="shared" si="76"/>
        <v>0</v>
      </c>
      <c r="AD281" s="37">
        <f t="shared" si="77"/>
        <v>0</v>
      </c>
      <c r="AE281" s="37">
        <f t="shared" si="78"/>
        <v>0</v>
      </c>
      <c r="AF281" s="37">
        <f t="shared" si="79"/>
        <v>0</v>
      </c>
      <c r="AG281" s="37">
        <f t="shared" si="80"/>
        <v>0</v>
      </c>
      <c r="AH281" s="37">
        <f t="shared" si="81"/>
        <v>0.81481481481481477</v>
      </c>
      <c r="AI281" s="37">
        <f t="shared" si="82"/>
        <v>0.18518518518518517</v>
      </c>
      <c r="AJ281" s="37">
        <f t="shared" si="83"/>
        <v>0</v>
      </c>
      <c r="AK281" s="37">
        <f t="shared" si="84"/>
        <v>0.18518518518518517</v>
      </c>
    </row>
    <row r="282" spans="1:37" x14ac:dyDescent="0.2">
      <c r="A282" s="33" t="str">
        <f>IF($C282="Grand Total",COUNTIF($A$13:$A281,"►"),IF(AND(G282&lt;&gt;"",G282&gt;9), IF(U282&gt;=0.75,"►",""),""))</f>
        <v/>
      </c>
      <c r="B282" s="34" t="str">
        <f>IF($C282="Grand Total",COUNTIF($B$13:$B281,"►"),IF(AND(G282&lt;&gt;"",G282&gt;9), IF(OR(AI282&gt;=0.25,AJ282&gt;=0.25,AK282&gt;=0.33),"►",""),""))</f>
        <v>►</v>
      </c>
      <c r="C282" s="35" t="str">
        <f>IF('[1]Step 5'!A274="","",'[1]Step 5'!A274)</f>
        <v>PSYC</v>
      </c>
      <c r="D282" s="35" t="str">
        <f>IF('[1]Step 5'!B274="","",'[1]Step 5'!B274)</f>
        <v>2000</v>
      </c>
      <c r="E282" s="35" t="str">
        <f>IF('[1]Step 5'!C274="","",'[1]Step 5'!C274)</f>
        <v>Hybrid</v>
      </c>
      <c r="F282" s="35" t="str">
        <f>IF('[1]Step 5'!D274="","",'[1]Step 5'!D274)</f>
        <v>01H</v>
      </c>
      <c r="G282" s="39">
        <f>IF('[1]Step 5'!R274="","",'[1]Step 5'!R274)</f>
        <v>30</v>
      </c>
      <c r="H282" s="36">
        <f>IF('[1]Step 5'!R274="","",'[1]Step 5'!E274)</f>
        <v>14</v>
      </c>
      <c r="I282" s="36">
        <f>IF('[1]Step 5'!R274="","",'[1]Step 5'!F274)</f>
        <v>5</v>
      </c>
      <c r="J282" s="36">
        <f>IF('[1]Step 5'!R274="","",'[1]Step 5'!G274)</f>
        <v>3</v>
      </c>
      <c r="K282" s="36">
        <f>IF('[1]Step 5'!R274="","",'[1]Step 5'!H274)</f>
        <v>4</v>
      </c>
      <c r="L282" s="36">
        <f>IF('[1]Step 5'!R274="","",'[1]Step 5'!I274)</f>
        <v>4</v>
      </c>
      <c r="M282" s="36">
        <f>IF('[1]Step 5'!R274="","",'[1]Step 5'!J274)</f>
        <v>0</v>
      </c>
      <c r="N282" s="36">
        <f>IF('[1]Step 5'!R274="","",'[1]Step 5'!K274)</f>
        <v>0</v>
      </c>
      <c r="O282" s="36">
        <f>IF('[1]Step 5'!R274="","",'[1]Step 5'!L274)</f>
        <v>0</v>
      </c>
      <c r="P282" s="36">
        <f>IF('[1]Step 5'!R274="","",'[1]Step 5'!M274)</f>
        <v>0</v>
      </c>
      <c r="Q282" s="36">
        <f>IF('[1]Step 5'!R274="","",'[1]Step 5'!N274)</f>
        <v>0</v>
      </c>
      <c r="R282" s="36">
        <f>IF('[1]Step 5'!R274="","",'[1]Step 5'!O274)</f>
        <v>0</v>
      </c>
      <c r="S282" s="36">
        <f>IF('[1]Step 5'!R274="","",'[1]Step 5'!P274)</f>
        <v>0</v>
      </c>
      <c r="T282" s="36">
        <f>IF('[1]Step 5'!R274="","",'[1]Step 5'!Q274)</f>
        <v>0</v>
      </c>
      <c r="U282" s="37">
        <f t="shared" si="68"/>
        <v>0.46666666666666667</v>
      </c>
      <c r="V282" s="37">
        <f t="shared" si="69"/>
        <v>0.16666666666666666</v>
      </c>
      <c r="W282" s="37">
        <f t="shared" si="70"/>
        <v>0.1</v>
      </c>
      <c r="X282" s="37">
        <f t="shared" si="71"/>
        <v>0.13333333333333333</v>
      </c>
      <c r="Y282" s="37">
        <f t="shared" si="72"/>
        <v>0.13333333333333333</v>
      </c>
      <c r="Z282" s="37">
        <f t="shared" si="73"/>
        <v>0</v>
      </c>
      <c r="AA282" s="37">
        <f t="shared" si="74"/>
        <v>0</v>
      </c>
      <c r="AB282" s="37">
        <f t="shared" si="75"/>
        <v>0</v>
      </c>
      <c r="AC282" s="37">
        <f t="shared" si="76"/>
        <v>0</v>
      </c>
      <c r="AD282" s="37">
        <f t="shared" si="77"/>
        <v>0</v>
      </c>
      <c r="AE282" s="37">
        <f t="shared" si="78"/>
        <v>0</v>
      </c>
      <c r="AF282" s="37">
        <f t="shared" si="79"/>
        <v>0</v>
      </c>
      <c r="AG282" s="37">
        <f t="shared" si="80"/>
        <v>0</v>
      </c>
      <c r="AH282" s="37">
        <f t="shared" si="81"/>
        <v>0.73333333333333328</v>
      </c>
      <c r="AI282" s="37">
        <f t="shared" si="82"/>
        <v>0.26666666666666666</v>
      </c>
      <c r="AJ282" s="37">
        <f t="shared" si="83"/>
        <v>0</v>
      </c>
      <c r="AK282" s="37">
        <f t="shared" si="84"/>
        <v>0.26666666666666666</v>
      </c>
    </row>
    <row r="283" spans="1:37" x14ac:dyDescent="0.2">
      <c r="A283" s="33" t="str">
        <f>IF($C283="Grand Total",COUNTIF($A$13:$A282,"►"),IF(AND(G283&lt;&gt;"",G283&gt;9), IF(U283&gt;=0.75,"►",""),""))</f>
        <v/>
      </c>
      <c r="B283" s="34" t="str">
        <f>IF($C283="Grand Total",COUNTIF($B$13:$B282,"►"),IF(AND(G283&lt;&gt;"",G283&gt;9), IF(OR(AI283&gt;=0.25,AJ283&gt;=0.25,AK283&gt;=0.33),"►",""),""))</f>
        <v>►</v>
      </c>
      <c r="C283" s="35" t="str">
        <f>IF('[1]Step 5'!A275="","",'[1]Step 5'!A275)</f>
        <v/>
      </c>
      <c r="D283" s="35" t="str">
        <f>IF('[1]Step 5'!B275="","",'[1]Step 5'!B275)</f>
        <v/>
      </c>
      <c r="E283" s="35" t="str">
        <f>IF('[1]Step 5'!C275="","",'[1]Step 5'!C275)</f>
        <v>Hybrid Total</v>
      </c>
      <c r="F283" s="35" t="str">
        <f>IF('[1]Step 5'!D275="","",'[1]Step 5'!D275)</f>
        <v/>
      </c>
      <c r="G283" s="39">
        <f>IF('[1]Step 5'!R275="","",'[1]Step 5'!R275)</f>
        <v>30</v>
      </c>
      <c r="H283" s="36">
        <f>IF('[1]Step 5'!R275="","",'[1]Step 5'!E275)</f>
        <v>14</v>
      </c>
      <c r="I283" s="36">
        <f>IF('[1]Step 5'!R275="","",'[1]Step 5'!F275)</f>
        <v>5</v>
      </c>
      <c r="J283" s="36">
        <f>IF('[1]Step 5'!R275="","",'[1]Step 5'!G275)</f>
        <v>3</v>
      </c>
      <c r="K283" s="36">
        <f>IF('[1]Step 5'!R275="","",'[1]Step 5'!H275)</f>
        <v>4</v>
      </c>
      <c r="L283" s="36">
        <f>IF('[1]Step 5'!R275="","",'[1]Step 5'!I275)</f>
        <v>4</v>
      </c>
      <c r="M283" s="36">
        <f>IF('[1]Step 5'!R275="","",'[1]Step 5'!J275)</f>
        <v>0</v>
      </c>
      <c r="N283" s="36">
        <f>IF('[1]Step 5'!R275="","",'[1]Step 5'!K275)</f>
        <v>0</v>
      </c>
      <c r="O283" s="36">
        <f>IF('[1]Step 5'!R275="","",'[1]Step 5'!L275)</f>
        <v>0</v>
      </c>
      <c r="P283" s="36">
        <f>IF('[1]Step 5'!R275="","",'[1]Step 5'!M275)</f>
        <v>0</v>
      </c>
      <c r="Q283" s="36">
        <f>IF('[1]Step 5'!R275="","",'[1]Step 5'!N275)</f>
        <v>0</v>
      </c>
      <c r="R283" s="36">
        <f>IF('[1]Step 5'!R275="","",'[1]Step 5'!O275)</f>
        <v>0</v>
      </c>
      <c r="S283" s="36">
        <f>IF('[1]Step 5'!R275="","",'[1]Step 5'!P275)</f>
        <v>0</v>
      </c>
      <c r="T283" s="36">
        <f>IF('[1]Step 5'!R275="","",'[1]Step 5'!Q275)</f>
        <v>0</v>
      </c>
      <c r="U283" s="37">
        <f t="shared" si="68"/>
        <v>0.46666666666666667</v>
      </c>
      <c r="V283" s="37">
        <f t="shared" si="69"/>
        <v>0.16666666666666666</v>
      </c>
      <c r="W283" s="37">
        <f t="shared" si="70"/>
        <v>0.1</v>
      </c>
      <c r="X283" s="37">
        <f t="shared" si="71"/>
        <v>0.13333333333333333</v>
      </c>
      <c r="Y283" s="37">
        <f t="shared" si="72"/>
        <v>0.13333333333333333</v>
      </c>
      <c r="Z283" s="37">
        <f t="shared" si="73"/>
        <v>0</v>
      </c>
      <c r="AA283" s="37">
        <f t="shared" si="74"/>
        <v>0</v>
      </c>
      <c r="AB283" s="37">
        <f t="shared" si="75"/>
        <v>0</v>
      </c>
      <c r="AC283" s="37">
        <f t="shared" si="76"/>
        <v>0</v>
      </c>
      <c r="AD283" s="37">
        <f t="shared" si="77"/>
        <v>0</v>
      </c>
      <c r="AE283" s="37">
        <f t="shared" si="78"/>
        <v>0</v>
      </c>
      <c r="AF283" s="37">
        <f t="shared" si="79"/>
        <v>0</v>
      </c>
      <c r="AG283" s="37">
        <f t="shared" si="80"/>
        <v>0</v>
      </c>
      <c r="AH283" s="37">
        <f t="shared" si="81"/>
        <v>0.73333333333333328</v>
      </c>
      <c r="AI283" s="37">
        <f t="shared" si="82"/>
        <v>0.26666666666666666</v>
      </c>
      <c r="AJ283" s="37">
        <f t="shared" si="83"/>
        <v>0</v>
      </c>
      <c r="AK283" s="37">
        <f t="shared" si="84"/>
        <v>0.26666666666666666</v>
      </c>
    </row>
    <row r="284" spans="1:37" x14ac:dyDescent="0.2">
      <c r="A284" s="33" t="str">
        <f>IF($C284="Grand Total",COUNTIF($A$13:$A283,"►"),IF(AND(G284&lt;&gt;"",G284&gt;9), IF(U284&gt;=0.75,"►",""),""))</f>
        <v/>
      </c>
      <c r="B284" s="34" t="str">
        <f>IF($C284="Grand Total",COUNTIF($B$13:$B283,"►"),IF(AND(G284&lt;&gt;"",G284&gt;9), IF(OR(AI284&gt;=0.25,AJ284&gt;=0.25,AK284&gt;=0.33),"►",""),""))</f>
        <v>►</v>
      </c>
      <c r="C284" s="35" t="str">
        <f>IF('[1]Step 5'!A276="","",'[1]Step 5'!A276)</f>
        <v/>
      </c>
      <c r="D284" s="35" t="str">
        <f>IF('[1]Step 5'!B276="","",'[1]Step 5'!B276)</f>
        <v>2000 Total</v>
      </c>
      <c r="E284" s="35" t="str">
        <f>IF('[1]Step 5'!C276="","",'[1]Step 5'!C276)</f>
        <v/>
      </c>
      <c r="F284" s="35" t="str">
        <f>IF('[1]Step 5'!D276="","",'[1]Step 5'!D276)</f>
        <v/>
      </c>
      <c r="G284" s="39">
        <f>IF('[1]Step 5'!R276="","",'[1]Step 5'!R276)</f>
        <v>30</v>
      </c>
      <c r="H284" s="36">
        <f>IF('[1]Step 5'!R276="","",'[1]Step 5'!E276)</f>
        <v>14</v>
      </c>
      <c r="I284" s="36">
        <f>IF('[1]Step 5'!R276="","",'[1]Step 5'!F276)</f>
        <v>5</v>
      </c>
      <c r="J284" s="36">
        <f>IF('[1]Step 5'!R276="","",'[1]Step 5'!G276)</f>
        <v>3</v>
      </c>
      <c r="K284" s="36">
        <f>IF('[1]Step 5'!R276="","",'[1]Step 5'!H276)</f>
        <v>4</v>
      </c>
      <c r="L284" s="36">
        <f>IF('[1]Step 5'!R276="","",'[1]Step 5'!I276)</f>
        <v>4</v>
      </c>
      <c r="M284" s="36">
        <f>IF('[1]Step 5'!R276="","",'[1]Step 5'!J276)</f>
        <v>0</v>
      </c>
      <c r="N284" s="36">
        <f>IF('[1]Step 5'!R276="","",'[1]Step 5'!K276)</f>
        <v>0</v>
      </c>
      <c r="O284" s="36">
        <f>IF('[1]Step 5'!R276="","",'[1]Step 5'!L276)</f>
        <v>0</v>
      </c>
      <c r="P284" s="36">
        <f>IF('[1]Step 5'!R276="","",'[1]Step 5'!M276)</f>
        <v>0</v>
      </c>
      <c r="Q284" s="36">
        <f>IF('[1]Step 5'!R276="","",'[1]Step 5'!N276)</f>
        <v>0</v>
      </c>
      <c r="R284" s="36">
        <f>IF('[1]Step 5'!R276="","",'[1]Step 5'!O276)</f>
        <v>0</v>
      </c>
      <c r="S284" s="36">
        <f>IF('[1]Step 5'!R276="","",'[1]Step 5'!P276)</f>
        <v>0</v>
      </c>
      <c r="T284" s="36">
        <f>IF('[1]Step 5'!R276="","",'[1]Step 5'!Q276)</f>
        <v>0</v>
      </c>
      <c r="U284" s="37">
        <f t="shared" si="68"/>
        <v>0.46666666666666667</v>
      </c>
      <c r="V284" s="37">
        <f t="shared" si="69"/>
        <v>0.16666666666666666</v>
      </c>
      <c r="W284" s="37">
        <f t="shared" si="70"/>
        <v>0.1</v>
      </c>
      <c r="X284" s="37">
        <f t="shared" si="71"/>
        <v>0.13333333333333333</v>
      </c>
      <c r="Y284" s="37">
        <f t="shared" si="72"/>
        <v>0.13333333333333333</v>
      </c>
      <c r="Z284" s="37">
        <f t="shared" si="73"/>
        <v>0</v>
      </c>
      <c r="AA284" s="37">
        <f t="shared" si="74"/>
        <v>0</v>
      </c>
      <c r="AB284" s="37">
        <f t="shared" si="75"/>
        <v>0</v>
      </c>
      <c r="AC284" s="37">
        <f t="shared" si="76"/>
        <v>0</v>
      </c>
      <c r="AD284" s="37">
        <f t="shared" si="77"/>
        <v>0</v>
      </c>
      <c r="AE284" s="37">
        <f t="shared" si="78"/>
        <v>0</v>
      </c>
      <c r="AF284" s="37">
        <f t="shared" si="79"/>
        <v>0</v>
      </c>
      <c r="AG284" s="37">
        <f t="shared" si="80"/>
        <v>0</v>
      </c>
      <c r="AH284" s="37">
        <f t="shared" si="81"/>
        <v>0.73333333333333328</v>
      </c>
      <c r="AI284" s="37">
        <f t="shared" si="82"/>
        <v>0.26666666666666666</v>
      </c>
      <c r="AJ284" s="37">
        <f t="shared" si="83"/>
        <v>0</v>
      </c>
      <c r="AK284" s="37">
        <f t="shared" si="84"/>
        <v>0.26666666666666666</v>
      </c>
    </row>
    <row r="285" spans="1:37" x14ac:dyDescent="0.2">
      <c r="A285" s="33" t="str">
        <f>IF($C285="Grand Total",COUNTIF($A$13:$A284,"►"),IF(AND(G285&lt;&gt;"",G285&gt;9), IF(U285&gt;=0.75,"►",""),""))</f>
        <v/>
      </c>
      <c r="B285" s="34" t="str">
        <f>IF($C285="Grand Total",COUNTIF($B$13:$B284,"►"),IF(AND(G285&lt;&gt;"",G285&gt;9), IF(OR(AI285&gt;=0.25,AJ285&gt;=0.25,AK285&gt;=0.33),"►",""),""))</f>
        <v/>
      </c>
      <c r="C285" s="35" t="str">
        <f>IF('[1]Step 5'!A277="","",'[1]Step 5'!A277)</f>
        <v/>
      </c>
      <c r="D285" s="35" t="str">
        <f>IF('[1]Step 5'!B277="","",'[1]Step 5'!B277)</f>
        <v>4900</v>
      </c>
      <c r="E285" s="35" t="str">
        <f>IF('[1]Step 5'!C277="","",'[1]Step 5'!C277)</f>
        <v>Hybrid</v>
      </c>
      <c r="F285" s="35" t="str">
        <f>IF('[1]Step 5'!D277="","",'[1]Step 5'!D277)</f>
        <v>01H</v>
      </c>
      <c r="G285" s="39">
        <f>IF('[1]Step 5'!R277="","",'[1]Step 5'!R277)</f>
        <v>10</v>
      </c>
      <c r="H285" s="36">
        <f>IF('[1]Step 5'!R277="","",'[1]Step 5'!E277)</f>
        <v>4</v>
      </c>
      <c r="I285" s="36">
        <f>IF('[1]Step 5'!R277="","",'[1]Step 5'!F277)</f>
        <v>4</v>
      </c>
      <c r="J285" s="36">
        <f>IF('[1]Step 5'!R277="","",'[1]Step 5'!G277)</f>
        <v>2</v>
      </c>
      <c r="K285" s="36">
        <f>IF('[1]Step 5'!R277="","",'[1]Step 5'!H277)</f>
        <v>0</v>
      </c>
      <c r="L285" s="36">
        <f>IF('[1]Step 5'!R277="","",'[1]Step 5'!I277)</f>
        <v>0</v>
      </c>
      <c r="M285" s="36">
        <f>IF('[1]Step 5'!R277="","",'[1]Step 5'!J277)</f>
        <v>0</v>
      </c>
      <c r="N285" s="36">
        <f>IF('[1]Step 5'!R277="","",'[1]Step 5'!K277)</f>
        <v>0</v>
      </c>
      <c r="O285" s="36">
        <f>IF('[1]Step 5'!R277="","",'[1]Step 5'!L277)</f>
        <v>0</v>
      </c>
      <c r="P285" s="36">
        <f>IF('[1]Step 5'!R277="","",'[1]Step 5'!M277)</f>
        <v>0</v>
      </c>
      <c r="Q285" s="36">
        <f>IF('[1]Step 5'!R277="","",'[1]Step 5'!N277)</f>
        <v>0</v>
      </c>
      <c r="R285" s="36">
        <f>IF('[1]Step 5'!R277="","",'[1]Step 5'!O277)</f>
        <v>0</v>
      </c>
      <c r="S285" s="36">
        <f>IF('[1]Step 5'!R277="","",'[1]Step 5'!P277)</f>
        <v>0</v>
      </c>
      <c r="T285" s="36">
        <f>IF('[1]Step 5'!R277="","",'[1]Step 5'!Q277)</f>
        <v>0</v>
      </c>
      <c r="U285" s="37">
        <f t="shared" si="68"/>
        <v>0.4</v>
      </c>
      <c r="V285" s="37">
        <f t="shared" si="69"/>
        <v>0.4</v>
      </c>
      <c r="W285" s="37">
        <f t="shared" si="70"/>
        <v>0.2</v>
      </c>
      <c r="X285" s="37">
        <f t="shared" si="71"/>
        <v>0</v>
      </c>
      <c r="Y285" s="37">
        <f t="shared" si="72"/>
        <v>0</v>
      </c>
      <c r="Z285" s="37">
        <f t="shared" si="73"/>
        <v>0</v>
      </c>
      <c r="AA285" s="37">
        <f t="shared" si="74"/>
        <v>0</v>
      </c>
      <c r="AB285" s="37">
        <f t="shared" si="75"/>
        <v>0</v>
      </c>
      <c r="AC285" s="37">
        <f t="shared" si="76"/>
        <v>0</v>
      </c>
      <c r="AD285" s="37">
        <f t="shared" si="77"/>
        <v>0</v>
      </c>
      <c r="AE285" s="37">
        <f t="shared" si="78"/>
        <v>0</v>
      </c>
      <c r="AF285" s="37">
        <f t="shared" si="79"/>
        <v>0</v>
      </c>
      <c r="AG285" s="37">
        <f t="shared" si="80"/>
        <v>0</v>
      </c>
      <c r="AH285" s="37">
        <f t="shared" si="81"/>
        <v>1</v>
      </c>
      <c r="AI285" s="37">
        <f t="shared" si="82"/>
        <v>0</v>
      </c>
      <c r="AJ285" s="37">
        <f t="shared" si="83"/>
        <v>0</v>
      </c>
      <c r="AK285" s="37">
        <f t="shared" si="84"/>
        <v>0</v>
      </c>
    </row>
    <row r="286" spans="1:37" x14ac:dyDescent="0.2">
      <c r="A286" s="33" t="str">
        <f>IF($C286="Grand Total",COUNTIF($A$13:$A285,"►"),IF(AND(G286&lt;&gt;"",G286&gt;9), IF(U286&gt;=0.75,"►",""),""))</f>
        <v/>
      </c>
      <c r="B286" s="34" t="str">
        <f>IF($C286="Grand Total",COUNTIF($B$13:$B285,"►"),IF(AND(G286&lt;&gt;"",G286&gt;9), IF(OR(AI286&gt;=0.25,AJ286&gt;=0.25,AK286&gt;=0.33),"►",""),""))</f>
        <v/>
      </c>
      <c r="C286" s="35" t="str">
        <f>IF('[1]Step 5'!A278="","",'[1]Step 5'!A278)</f>
        <v/>
      </c>
      <c r="D286" s="35" t="str">
        <f>IF('[1]Step 5'!B278="","",'[1]Step 5'!B278)</f>
        <v/>
      </c>
      <c r="E286" s="35" t="str">
        <f>IF('[1]Step 5'!C278="","",'[1]Step 5'!C278)</f>
        <v>Hybrid Total</v>
      </c>
      <c r="F286" s="35" t="str">
        <f>IF('[1]Step 5'!D278="","",'[1]Step 5'!D278)</f>
        <v/>
      </c>
      <c r="G286" s="39">
        <f>IF('[1]Step 5'!R278="","",'[1]Step 5'!R278)</f>
        <v>10</v>
      </c>
      <c r="H286" s="36">
        <f>IF('[1]Step 5'!R278="","",'[1]Step 5'!E278)</f>
        <v>4</v>
      </c>
      <c r="I286" s="36">
        <f>IF('[1]Step 5'!R278="","",'[1]Step 5'!F278)</f>
        <v>4</v>
      </c>
      <c r="J286" s="36">
        <f>IF('[1]Step 5'!R278="","",'[1]Step 5'!G278)</f>
        <v>2</v>
      </c>
      <c r="K286" s="36">
        <f>IF('[1]Step 5'!R278="","",'[1]Step 5'!H278)</f>
        <v>0</v>
      </c>
      <c r="L286" s="36">
        <f>IF('[1]Step 5'!R278="","",'[1]Step 5'!I278)</f>
        <v>0</v>
      </c>
      <c r="M286" s="36">
        <f>IF('[1]Step 5'!R278="","",'[1]Step 5'!J278)</f>
        <v>0</v>
      </c>
      <c r="N286" s="36">
        <f>IF('[1]Step 5'!R278="","",'[1]Step 5'!K278)</f>
        <v>0</v>
      </c>
      <c r="O286" s="36">
        <f>IF('[1]Step 5'!R278="","",'[1]Step 5'!L278)</f>
        <v>0</v>
      </c>
      <c r="P286" s="36">
        <f>IF('[1]Step 5'!R278="","",'[1]Step 5'!M278)</f>
        <v>0</v>
      </c>
      <c r="Q286" s="36">
        <f>IF('[1]Step 5'!R278="","",'[1]Step 5'!N278)</f>
        <v>0</v>
      </c>
      <c r="R286" s="36">
        <f>IF('[1]Step 5'!R278="","",'[1]Step 5'!O278)</f>
        <v>0</v>
      </c>
      <c r="S286" s="36">
        <f>IF('[1]Step 5'!R278="","",'[1]Step 5'!P278)</f>
        <v>0</v>
      </c>
      <c r="T286" s="36">
        <f>IF('[1]Step 5'!R278="","",'[1]Step 5'!Q278)</f>
        <v>0</v>
      </c>
      <c r="U286" s="37">
        <f t="shared" si="68"/>
        <v>0.4</v>
      </c>
      <c r="V286" s="37">
        <f t="shared" si="69"/>
        <v>0.4</v>
      </c>
      <c r="W286" s="37">
        <f t="shared" si="70"/>
        <v>0.2</v>
      </c>
      <c r="X286" s="37">
        <f t="shared" si="71"/>
        <v>0</v>
      </c>
      <c r="Y286" s="37">
        <f t="shared" si="72"/>
        <v>0</v>
      </c>
      <c r="Z286" s="37">
        <f t="shared" si="73"/>
        <v>0</v>
      </c>
      <c r="AA286" s="37">
        <f t="shared" si="74"/>
        <v>0</v>
      </c>
      <c r="AB286" s="37">
        <f t="shared" si="75"/>
        <v>0</v>
      </c>
      <c r="AC286" s="37">
        <f t="shared" si="76"/>
        <v>0</v>
      </c>
      <c r="AD286" s="37">
        <f t="shared" si="77"/>
        <v>0</v>
      </c>
      <c r="AE286" s="37">
        <f t="shared" si="78"/>
        <v>0</v>
      </c>
      <c r="AF286" s="37">
        <f t="shared" si="79"/>
        <v>0</v>
      </c>
      <c r="AG286" s="37">
        <f t="shared" si="80"/>
        <v>0</v>
      </c>
      <c r="AH286" s="37">
        <f t="shared" si="81"/>
        <v>1</v>
      </c>
      <c r="AI286" s="37">
        <f t="shared" si="82"/>
        <v>0</v>
      </c>
      <c r="AJ286" s="37">
        <f t="shared" si="83"/>
        <v>0</v>
      </c>
      <c r="AK286" s="37">
        <f t="shared" si="84"/>
        <v>0</v>
      </c>
    </row>
    <row r="287" spans="1:37" x14ac:dyDescent="0.2">
      <c r="A287" s="33" t="str">
        <f>IF($C287="Grand Total",COUNTIF($A$13:$A286,"►"),IF(AND(G287&lt;&gt;"",G287&gt;9), IF(U287&gt;=0.75,"►",""),""))</f>
        <v/>
      </c>
      <c r="B287" s="34" t="str">
        <f>IF($C287="Grand Total",COUNTIF($B$13:$B286,"►"),IF(AND(G287&lt;&gt;"",G287&gt;9), IF(OR(AI287&gt;=0.25,AJ287&gt;=0.25,AK287&gt;=0.33),"►",""),""))</f>
        <v/>
      </c>
      <c r="C287" s="35" t="str">
        <f>IF('[1]Step 5'!A279="","",'[1]Step 5'!A279)</f>
        <v/>
      </c>
      <c r="D287" s="35" t="str">
        <f>IF('[1]Step 5'!B279="","",'[1]Step 5'!B279)</f>
        <v>4900 Total</v>
      </c>
      <c r="E287" s="35" t="str">
        <f>IF('[1]Step 5'!C279="","",'[1]Step 5'!C279)</f>
        <v/>
      </c>
      <c r="F287" s="35" t="str">
        <f>IF('[1]Step 5'!D279="","",'[1]Step 5'!D279)</f>
        <v/>
      </c>
      <c r="G287" s="39">
        <f>IF('[1]Step 5'!R279="","",'[1]Step 5'!R279)</f>
        <v>10</v>
      </c>
      <c r="H287" s="36">
        <f>IF('[1]Step 5'!R279="","",'[1]Step 5'!E279)</f>
        <v>4</v>
      </c>
      <c r="I287" s="36">
        <f>IF('[1]Step 5'!R279="","",'[1]Step 5'!F279)</f>
        <v>4</v>
      </c>
      <c r="J287" s="36">
        <f>IF('[1]Step 5'!R279="","",'[1]Step 5'!G279)</f>
        <v>2</v>
      </c>
      <c r="K287" s="36">
        <f>IF('[1]Step 5'!R279="","",'[1]Step 5'!H279)</f>
        <v>0</v>
      </c>
      <c r="L287" s="36">
        <f>IF('[1]Step 5'!R279="","",'[1]Step 5'!I279)</f>
        <v>0</v>
      </c>
      <c r="M287" s="36">
        <f>IF('[1]Step 5'!R279="","",'[1]Step 5'!J279)</f>
        <v>0</v>
      </c>
      <c r="N287" s="36">
        <f>IF('[1]Step 5'!R279="","",'[1]Step 5'!K279)</f>
        <v>0</v>
      </c>
      <c r="O287" s="36">
        <f>IF('[1]Step 5'!R279="","",'[1]Step 5'!L279)</f>
        <v>0</v>
      </c>
      <c r="P287" s="36">
        <f>IF('[1]Step 5'!R279="","",'[1]Step 5'!M279)</f>
        <v>0</v>
      </c>
      <c r="Q287" s="36">
        <f>IF('[1]Step 5'!R279="","",'[1]Step 5'!N279)</f>
        <v>0</v>
      </c>
      <c r="R287" s="36">
        <f>IF('[1]Step 5'!R279="","",'[1]Step 5'!O279)</f>
        <v>0</v>
      </c>
      <c r="S287" s="36">
        <f>IF('[1]Step 5'!R279="","",'[1]Step 5'!P279)</f>
        <v>0</v>
      </c>
      <c r="T287" s="36">
        <f>IF('[1]Step 5'!R279="","",'[1]Step 5'!Q279)</f>
        <v>0</v>
      </c>
      <c r="U287" s="37">
        <f t="shared" si="68"/>
        <v>0.4</v>
      </c>
      <c r="V287" s="37">
        <f t="shared" si="69"/>
        <v>0.4</v>
      </c>
      <c r="W287" s="37">
        <f t="shared" si="70"/>
        <v>0.2</v>
      </c>
      <c r="X287" s="37">
        <f t="shared" si="71"/>
        <v>0</v>
      </c>
      <c r="Y287" s="37">
        <f t="shared" si="72"/>
        <v>0</v>
      </c>
      <c r="Z287" s="37">
        <f t="shared" si="73"/>
        <v>0</v>
      </c>
      <c r="AA287" s="37">
        <f t="shared" si="74"/>
        <v>0</v>
      </c>
      <c r="AB287" s="37">
        <f t="shared" si="75"/>
        <v>0</v>
      </c>
      <c r="AC287" s="37">
        <f t="shared" si="76"/>
        <v>0</v>
      </c>
      <c r="AD287" s="37">
        <f t="shared" si="77"/>
        <v>0</v>
      </c>
      <c r="AE287" s="37">
        <f t="shared" si="78"/>
        <v>0</v>
      </c>
      <c r="AF287" s="37">
        <f t="shared" si="79"/>
        <v>0</v>
      </c>
      <c r="AG287" s="37">
        <f t="shared" si="80"/>
        <v>0</v>
      </c>
      <c r="AH287" s="37">
        <f t="shared" si="81"/>
        <v>1</v>
      </c>
      <c r="AI287" s="37">
        <f t="shared" si="82"/>
        <v>0</v>
      </c>
      <c r="AJ287" s="37">
        <f t="shared" si="83"/>
        <v>0</v>
      </c>
      <c r="AK287" s="37">
        <f t="shared" si="84"/>
        <v>0</v>
      </c>
    </row>
    <row r="288" spans="1:37" x14ac:dyDescent="0.2">
      <c r="A288" s="33" t="str">
        <f>IF($C288="Grand Total",COUNTIF($A$13:$A287,"►"),IF(AND(G288&lt;&gt;"",G288&gt;9), IF(U288&gt;=0.75,"►",""),""))</f>
        <v/>
      </c>
      <c r="B288" s="34" t="str">
        <f>IF($C288="Grand Total",COUNTIF($B$13:$B287,"►"),IF(AND(G288&lt;&gt;"",G288&gt;9), IF(OR(AI288&gt;=0.25,AJ288&gt;=0.25,AK288&gt;=0.33),"►",""),""))</f>
        <v/>
      </c>
      <c r="C288" s="35" t="str">
        <f>IF('[1]Step 5'!A280="","",'[1]Step 5'!A280)</f>
        <v>PSYC Total</v>
      </c>
      <c r="D288" s="35" t="str">
        <f>IF('[1]Step 5'!B280="","",'[1]Step 5'!B280)</f>
        <v/>
      </c>
      <c r="E288" s="35" t="str">
        <f>IF('[1]Step 5'!C280="","",'[1]Step 5'!C280)</f>
        <v/>
      </c>
      <c r="F288" s="35" t="str">
        <f>IF('[1]Step 5'!D280="","",'[1]Step 5'!D280)</f>
        <v/>
      </c>
      <c r="G288" s="39">
        <f>IF('[1]Step 5'!R280="","",'[1]Step 5'!R280)</f>
        <v>40</v>
      </c>
      <c r="H288" s="36">
        <f>IF('[1]Step 5'!R280="","",'[1]Step 5'!E280)</f>
        <v>18</v>
      </c>
      <c r="I288" s="36">
        <f>IF('[1]Step 5'!R280="","",'[1]Step 5'!F280)</f>
        <v>9</v>
      </c>
      <c r="J288" s="36">
        <f>IF('[1]Step 5'!R280="","",'[1]Step 5'!G280)</f>
        <v>5</v>
      </c>
      <c r="K288" s="36">
        <f>IF('[1]Step 5'!R280="","",'[1]Step 5'!H280)</f>
        <v>4</v>
      </c>
      <c r="L288" s="36">
        <f>IF('[1]Step 5'!R280="","",'[1]Step 5'!I280)</f>
        <v>4</v>
      </c>
      <c r="M288" s="36">
        <f>IF('[1]Step 5'!R280="","",'[1]Step 5'!J280)</f>
        <v>0</v>
      </c>
      <c r="N288" s="36">
        <f>IF('[1]Step 5'!R280="","",'[1]Step 5'!K280)</f>
        <v>0</v>
      </c>
      <c r="O288" s="36">
        <f>IF('[1]Step 5'!R280="","",'[1]Step 5'!L280)</f>
        <v>0</v>
      </c>
      <c r="P288" s="36">
        <f>IF('[1]Step 5'!R280="","",'[1]Step 5'!M280)</f>
        <v>0</v>
      </c>
      <c r="Q288" s="36">
        <f>IF('[1]Step 5'!R280="","",'[1]Step 5'!N280)</f>
        <v>0</v>
      </c>
      <c r="R288" s="36">
        <f>IF('[1]Step 5'!R280="","",'[1]Step 5'!O280)</f>
        <v>0</v>
      </c>
      <c r="S288" s="36">
        <f>IF('[1]Step 5'!R280="","",'[1]Step 5'!P280)</f>
        <v>0</v>
      </c>
      <c r="T288" s="36">
        <f>IF('[1]Step 5'!R280="","",'[1]Step 5'!Q280)</f>
        <v>0</v>
      </c>
      <c r="U288" s="37">
        <f t="shared" si="68"/>
        <v>0.45</v>
      </c>
      <c r="V288" s="37">
        <f t="shared" si="69"/>
        <v>0.22500000000000001</v>
      </c>
      <c r="W288" s="37">
        <f t="shared" si="70"/>
        <v>0.125</v>
      </c>
      <c r="X288" s="37">
        <f t="shared" si="71"/>
        <v>0.1</v>
      </c>
      <c r="Y288" s="37">
        <f t="shared" si="72"/>
        <v>0.1</v>
      </c>
      <c r="Z288" s="37">
        <f t="shared" si="73"/>
        <v>0</v>
      </c>
      <c r="AA288" s="37">
        <f t="shared" si="74"/>
        <v>0</v>
      </c>
      <c r="AB288" s="37">
        <f t="shared" si="75"/>
        <v>0</v>
      </c>
      <c r="AC288" s="37">
        <f t="shared" si="76"/>
        <v>0</v>
      </c>
      <c r="AD288" s="37">
        <f t="shared" si="77"/>
        <v>0</v>
      </c>
      <c r="AE288" s="37">
        <f t="shared" si="78"/>
        <v>0</v>
      </c>
      <c r="AF288" s="37">
        <f t="shared" si="79"/>
        <v>0</v>
      </c>
      <c r="AG288" s="37">
        <f t="shared" si="80"/>
        <v>0</v>
      </c>
      <c r="AH288" s="37">
        <f t="shared" si="81"/>
        <v>0.8</v>
      </c>
      <c r="AI288" s="37">
        <f t="shared" si="82"/>
        <v>0.2</v>
      </c>
      <c r="AJ288" s="37">
        <f t="shared" si="83"/>
        <v>0</v>
      </c>
      <c r="AK288" s="37">
        <f t="shared" si="84"/>
        <v>0.2</v>
      </c>
    </row>
    <row r="289" spans="1:37" x14ac:dyDescent="0.2">
      <c r="A289" s="33" t="str">
        <f>IF($C289="Grand Total",COUNTIF($A$13:$A288,"►"),IF(AND(G289&lt;&gt;"",G289&gt;9), IF(U289&gt;=0.75,"►",""),""))</f>
        <v/>
      </c>
      <c r="B289" s="34" t="str">
        <f>IF($C289="Grand Total",COUNTIF($B$13:$B288,"►"),IF(AND(G289&lt;&gt;"",G289&gt;9), IF(OR(AI289&gt;=0.25,AJ289&gt;=0.25,AK289&gt;=0.33),"►",""),""))</f>
        <v/>
      </c>
      <c r="C289" s="35" t="str">
        <f>IF('[1]Step 5'!A281="","",'[1]Step 5'!A281)</f>
        <v>SOCI</v>
      </c>
      <c r="D289" s="35" t="str">
        <f>IF('[1]Step 5'!B281="","",'[1]Step 5'!B281)</f>
        <v>1101</v>
      </c>
      <c r="E289" s="35" t="str">
        <f>IF('[1]Step 5'!C281="","",'[1]Step 5'!C281)</f>
        <v>Hybrid</v>
      </c>
      <c r="F289" s="35" t="str">
        <f>IF('[1]Step 5'!D281="","",'[1]Step 5'!D281)</f>
        <v>03H</v>
      </c>
      <c r="G289" s="39">
        <f>IF('[1]Step 5'!R281="","",'[1]Step 5'!R281)</f>
        <v>29</v>
      </c>
      <c r="H289" s="36">
        <f>IF('[1]Step 5'!R281="","",'[1]Step 5'!E281)</f>
        <v>7</v>
      </c>
      <c r="I289" s="36">
        <f>IF('[1]Step 5'!R281="","",'[1]Step 5'!F281)</f>
        <v>15</v>
      </c>
      <c r="J289" s="36">
        <f>IF('[1]Step 5'!R281="","",'[1]Step 5'!G281)</f>
        <v>3</v>
      </c>
      <c r="K289" s="36">
        <f>IF('[1]Step 5'!R281="","",'[1]Step 5'!H281)</f>
        <v>0</v>
      </c>
      <c r="L289" s="36">
        <f>IF('[1]Step 5'!R281="","",'[1]Step 5'!I281)</f>
        <v>0</v>
      </c>
      <c r="M289" s="36">
        <f>IF('[1]Step 5'!R281="","",'[1]Step 5'!J281)</f>
        <v>0</v>
      </c>
      <c r="N289" s="36">
        <f>IF('[1]Step 5'!R281="","",'[1]Step 5'!K281)</f>
        <v>0</v>
      </c>
      <c r="O289" s="36">
        <f>IF('[1]Step 5'!R281="","",'[1]Step 5'!L281)</f>
        <v>0</v>
      </c>
      <c r="P289" s="36">
        <f>IF('[1]Step 5'!R281="","",'[1]Step 5'!M281)</f>
        <v>0</v>
      </c>
      <c r="Q289" s="36">
        <f>IF('[1]Step 5'!R281="","",'[1]Step 5'!N281)</f>
        <v>0</v>
      </c>
      <c r="R289" s="36">
        <f>IF('[1]Step 5'!R281="","",'[1]Step 5'!O281)</f>
        <v>4</v>
      </c>
      <c r="S289" s="36">
        <f>IF('[1]Step 5'!R281="","",'[1]Step 5'!P281)</f>
        <v>0</v>
      </c>
      <c r="T289" s="36">
        <f>IF('[1]Step 5'!R281="","",'[1]Step 5'!Q281)</f>
        <v>0</v>
      </c>
      <c r="U289" s="37">
        <f t="shared" si="68"/>
        <v>0.2413793103448276</v>
      </c>
      <c r="V289" s="37">
        <f t="shared" si="69"/>
        <v>0.51724137931034486</v>
      </c>
      <c r="W289" s="37">
        <f t="shared" si="70"/>
        <v>0.10344827586206896</v>
      </c>
      <c r="X289" s="37">
        <f t="shared" si="71"/>
        <v>0</v>
      </c>
      <c r="Y289" s="37">
        <f t="shared" si="72"/>
        <v>0</v>
      </c>
      <c r="Z289" s="37">
        <f t="shared" si="73"/>
        <v>0</v>
      </c>
      <c r="AA289" s="37">
        <f t="shared" si="74"/>
        <v>0</v>
      </c>
      <c r="AB289" s="37">
        <f t="shared" si="75"/>
        <v>0</v>
      </c>
      <c r="AC289" s="37">
        <f t="shared" si="76"/>
        <v>0</v>
      </c>
      <c r="AD289" s="37">
        <f t="shared" si="77"/>
        <v>0</v>
      </c>
      <c r="AE289" s="37">
        <f t="shared" si="78"/>
        <v>0.13793103448275862</v>
      </c>
      <c r="AF289" s="37">
        <f t="shared" si="79"/>
        <v>0</v>
      </c>
      <c r="AG289" s="37">
        <f t="shared" si="80"/>
        <v>0</v>
      </c>
      <c r="AH289" s="37">
        <f t="shared" si="81"/>
        <v>0.86206896551724133</v>
      </c>
      <c r="AI289" s="37">
        <f t="shared" si="82"/>
        <v>0</v>
      </c>
      <c r="AJ289" s="37">
        <f t="shared" si="83"/>
        <v>0.13793103448275862</v>
      </c>
      <c r="AK289" s="37">
        <f t="shared" si="84"/>
        <v>0.13793103448275862</v>
      </c>
    </row>
    <row r="290" spans="1:37" x14ac:dyDescent="0.2">
      <c r="A290" s="33" t="str">
        <f>IF($C290="Grand Total",COUNTIF($A$13:$A289,"►"),IF(AND(G290&lt;&gt;"",G290&gt;9), IF(U290&gt;=0.75,"►",""),""))</f>
        <v/>
      </c>
      <c r="B290" s="34" t="str">
        <f>IF($C290="Grand Total",COUNTIF($B$13:$B289,"►"),IF(AND(G290&lt;&gt;"",G290&gt;9), IF(OR(AI290&gt;=0.25,AJ290&gt;=0.25,AK290&gt;=0.33),"►",""),""))</f>
        <v/>
      </c>
      <c r="C290" s="35" t="str">
        <f>IF('[1]Step 5'!A282="","",'[1]Step 5'!A282)</f>
        <v/>
      </c>
      <c r="D290" s="35" t="str">
        <f>IF('[1]Step 5'!B282="","",'[1]Step 5'!B282)</f>
        <v/>
      </c>
      <c r="E290" s="35" t="str">
        <f>IF('[1]Step 5'!C282="","",'[1]Step 5'!C282)</f>
        <v>Hybrid Total</v>
      </c>
      <c r="F290" s="35" t="str">
        <f>IF('[1]Step 5'!D282="","",'[1]Step 5'!D282)</f>
        <v/>
      </c>
      <c r="G290" s="39">
        <f>IF('[1]Step 5'!R282="","",'[1]Step 5'!R282)</f>
        <v>29</v>
      </c>
      <c r="H290" s="36">
        <f>IF('[1]Step 5'!R282="","",'[1]Step 5'!E282)</f>
        <v>7</v>
      </c>
      <c r="I290" s="36">
        <f>IF('[1]Step 5'!R282="","",'[1]Step 5'!F282)</f>
        <v>15</v>
      </c>
      <c r="J290" s="36">
        <f>IF('[1]Step 5'!R282="","",'[1]Step 5'!G282)</f>
        <v>3</v>
      </c>
      <c r="K290" s="36">
        <f>IF('[1]Step 5'!R282="","",'[1]Step 5'!H282)</f>
        <v>0</v>
      </c>
      <c r="L290" s="36">
        <f>IF('[1]Step 5'!R282="","",'[1]Step 5'!I282)</f>
        <v>0</v>
      </c>
      <c r="M290" s="36">
        <f>IF('[1]Step 5'!R282="","",'[1]Step 5'!J282)</f>
        <v>0</v>
      </c>
      <c r="N290" s="36">
        <f>IF('[1]Step 5'!R282="","",'[1]Step 5'!K282)</f>
        <v>0</v>
      </c>
      <c r="O290" s="36">
        <f>IF('[1]Step 5'!R282="","",'[1]Step 5'!L282)</f>
        <v>0</v>
      </c>
      <c r="P290" s="36">
        <f>IF('[1]Step 5'!R282="","",'[1]Step 5'!M282)</f>
        <v>0</v>
      </c>
      <c r="Q290" s="36">
        <f>IF('[1]Step 5'!R282="","",'[1]Step 5'!N282)</f>
        <v>0</v>
      </c>
      <c r="R290" s="36">
        <f>IF('[1]Step 5'!R282="","",'[1]Step 5'!O282)</f>
        <v>4</v>
      </c>
      <c r="S290" s="36">
        <f>IF('[1]Step 5'!R282="","",'[1]Step 5'!P282)</f>
        <v>0</v>
      </c>
      <c r="T290" s="36">
        <f>IF('[1]Step 5'!R282="","",'[1]Step 5'!Q282)</f>
        <v>0</v>
      </c>
      <c r="U290" s="37">
        <f t="shared" si="68"/>
        <v>0.2413793103448276</v>
      </c>
      <c r="V290" s="37">
        <f t="shared" si="69"/>
        <v>0.51724137931034486</v>
      </c>
      <c r="W290" s="37">
        <f t="shared" si="70"/>
        <v>0.10344827586206896</v>
      </c>
      <c r="X290" s="37">
        <f t="shared" si="71"/>
        <v>0</v>
      </c>
      <c r="Y290" s="37">
        <f t="shared" si="72"/>
        <v>0</v>
      </c>
      <c r="Z290" s="37">
        <f t="shared" si="73"/>
        <v>0</v>
      </c>
      <c r="AA290" s="37">
        <f t="shared" si="74"/>
        <v>0</v>
      </c>
      <c r="AB290" s="37">
        <f t="shared" si="75"/>
        <v>0</v>
      </c>
      <c r="AC290" s="37">
        <f t="shared" si="76"/>
        <v>0</v>
      </c>
      <c r="AD290" s="37">
        <f t="shared" si="77"/>
        <v>0</v>
      </c>
      <c r="AE290" s="37">
        <f t="shared" si="78"/>
        <v>0.13793103448275862</v>
      </c>
      <c r="AF290" s="37">
        <f t="shared" si="79"/>
        <v>0</v>
      </c>
      <c r="AG290" s="37">
        <f t="shared" si="80"/>
        <v>0</v>
      </c>
      <c r="AH290" s="37">
        <f t="shared" si="81"/>
        <v>0.86206896551724133</v>
      </c>
      <c r="AI290" s="37">
        <f t="shared" si="82"/>
        <v>0</v>
      </c>
      <c r="AJ290" s="37">
        <f t="shared" si="83"/>
        <v>0.13793103448275862</v>
      </c>
      <c r="AK290" s="37">
        <f t="shared" si="84"/>
        <v>0.13793103448275862</v>
      </c>
    </row>
    <row r="291" spans="1:37" x14ac:dyDescent="0.2">
      <c r="A291" s="33" t="str">
        <f>IF($C291="Grand Total",COUNTIF($A$13:$A290,"►"),IF(AND(G291&lt;&gt;"",G291&gt;9), IF(U291&gt;=0.75,"►",""),""))</f>
        <v/>
      </c>
      <c r="B291" s="34" t="str">
        <f>IF($C291="Grand Total",COUNTIF($B$13:$B290,"►"),IF(AND(G291&lt;&gt;"",G291&gt;9), IF(OR(AI291&gt;=0.25,AJ291&gt;=0.25,AK291&gt;=0.33),"►",""),""))</f>
        <v>►</v>
      </c>
      <c r="C291" s="35" t="str">
        <f>IF('[1]Step 5'!A283="","",'[1]Step 5'!A283)</f>
        <v/>
      </c>
      <c r="D291" s="35" t="str">
        <f>IF('[1]Step 5'!B283="","",'[1]Step 5'!B283)</f>
        <v/>
      </c>
      <c r="E291" s="35" t="str">
        <f>IF('[1]Step 5'!C283="","",'[1]Step 5'!C283)</f>
        <v>Online</v>
      </c>
      <c r="F291" s="35" t="str">
        <f>IF('[1]Step 5'!D283="","",'[1]Step 5'!D283)</f>
        <v>04O</v>
      </c>
      <c r="G291" s="39">
        <f>IF('[1]Step 5'!R283="","",'[1]Step 5'!R283)</f>
        <v>22</v>
      </c>
      <c r="H291" s="36">
        <f>IF('[1]Step 5'!R283="","",'[1]Step 5'!E283)</f>
        <v>4</v>
      </c>
      <c r="I291" s="36">
        <f>IF('[1]Step 5'!R283="","",'[1]Step 5'!F283)</f>
        <v>2</v>
      </c>
      <c r="J291" s="36">
        <f>IF('[1]Step 5'!R283="","",'[1]Step 5'!G283)</f>
        <v>5</v>
      </c>
      <c r="K291" s="36">
        <f>IF('[1]Step 5'!R283="","",'[1]Step 5'!H283)</f>
        <v>1</v>
      </c>
      <c r="L291" s="36">
        <f>IF('[1]Step 5'!R283="","",'[1]Step 5'!I283)</f>
        <v>2</v>
      </c>
      <c r="M291" s="36">
        <f>IF('[1]Step 5'!R283="","",'[1]Step 5'!J283)</f>
        <v>0</v>
      </c>
      <c r="N291" s="36">
        <f>IF('[1]Step 5'!R283="","",'[1]Step 5'!K283)</f>
        <v>0</v>
      </c>
      <c r="O291" s="36">
        <f>IF('[1]Step 5'!R283="","",'[1]Step 5'!L283)</f>
        <v>0</v>
      </c>
      <c r="P291" s="36">
        <f>IF('[1]Step 5'!R283="","",'[1]Step 5'!M283)</f>
        <v>0</v>
      </c>
      <c r="Q291" s="36">
        <f>IF('[1]Step 5'!R283="","",'[1]Step 5'!N283)</f>
        <v>0</v>
      </c>
      <c r="R291" s="36">
        <f>IF('[1]Step 5'!R283="","",'[1]Step 5'!O283)</f>
        <v>8</v>
      </c>
      <c r="S291" s="36">
        <f>IF('[1]Step 5'!R283="","",'[1]Step 5'!P283)</f>
        <v>0</v>
      </c>
      <c r="T291" s="36">
        <f>IF('[1]Step 5'!R283="","",'[1]Step 5'!Q283)</f>
        <v>0</v>
      </c>
      <c r="U291" s="37">
        <f t="shared" si="68"/>
        <v>0.18181818181818182</v>
      </c>
      <c r="V291" s="37">
        <f t="shared" si="69"/>
        <v>9.0909090909090912E-2</v>
      </c>
      <c r="W291" s="37">
        <f t="shared" si="70"/>
        <v>0.22727272727272727</v>
      </c>
      <c r="X291" s="37">
        <f t="shared" si="71"/>
        <v>4.5454545454545456E-2</v>
      </c>
      <c r="Y291" s="37">
        <f t="shared" si="72"/>
        <v>9.0909090909090912E-2</v>
      </c>
      <c r="Z291" s="37">
        <f t="shared" si="73"/>
        <v>0</v>
      </c>
      <c r="AA291" s="37">
        <f t="shared" si="74"/>
        <v>0</v>
      </c>
      <c r="AB291" s="37">
        <f t="shared" si="75"/>
        <v>0</v>
      </c>
      <c r="AC291" s="37">
        <f t="shared" si="76"/>
        <v>0</v>
      </c>
      <c r="AD291" s="37">
        <f t="shared" si="77"/>
        <v>0</v>
      </c>
      <c r="AE291" s="37">
        <f t="shared" si="78"/>
        <v>0.36363636363636365</v>
      </c>
      <c r="AF291" s="37">
        <f t="shared" si="79"/>
        <v>0</v>
      </c>
      <c r="AG291" s="37">
        <f t="shared" si="80"/>
        <v>0</v>
      </c>
      <c r="AH291" s="37">
        <f t="shared" si="81"/>
        <v>0.5</v>
      </c>
      <c r="AI291" s="37">
        <f t="shared" si="82"/>
        <v>0.13636363636363635</v>
      </c>
      <c r="AJ291" s="37">
        <f t="shared" si="83"/>
        <v>0.36363636363636365</v>
      </c>
      <c r="AK291" s="37">
        <f t="shared" si="84"/>
        <v>0.5</v>
      </c>
    </row>
    <row r="292" spans="1:37" x14ac:dyDescent="0.2">
      <c r="A292" s="33" t="str">
        <f>IF($C292="Grand Total",COUNTIF($A$13:$A291,"►"),IF(AND(G292&lt;&gt;"",G292&gt;9), IF(U292&gt;=0.75,"►",""),""))</f>
        <v/>
      </c>
      <c r="B292" s="34" t="str">
        <f>IF($C292="Grand Total",COUNTIF($B$13:$B291,"►"),IF(AND(G292&lt;&gt;"",G292&gt;9), IF(OR(AI292&gt;=0.25,AJ292&gt;=0.25,AK292&gt;=0.33),"►",""),""))</f>
        <v>►</v>
      </c>
      <c r="C292" s="35" t="str">
        <f>IF('[1]Step 5'!A284="","",'[1]Step 5'!A284)</f>
        <v/>
      </c>
      <c r="D292" s="35" t="str">
        <f>IF('[1]Step 5'!B284="","",'[1]Step 5'!B284)</f>
        <v/>
      </c>
      <c r="E292" s="35" t="str">
        <f>IF('[1]Step 5'!C284="","",'[1]Step 5'!C284)</f>
        <v>Online Total</v>
      </c>
      <c r="F292" s="35" t="str">
        <f>IF('[1]Step 5'!D284="","",'[1]Step 5'!D284)</f>
        <v/>
      </c>
      <c r="G292" s="39">
        <f>IF('[1]Step 5'!R284="","",'[1]Step 5'!R284)</f>
        <v>22</v>
      </c>
      <c r="H292" s="36">
        <f>IF('[1]Step 5'!R284="","",'[1]Step 5'!E284)</f>
        <v>4</v>
      </c>
      <c r="I292" s="36">
        <f>IF('[1]Step 5'!R284="","",'[1]Step 5'!F284)</f>
        <v>2</v>
      </c>
      <c r="J292" s="36">
        <f>IF('[1]Step 5'!R284="","",'[1]Step 5'!G284)</f>
        <v>5</v>
      </c>
      <c r="K292" s="36">
        <f>IF('[1]Step 5'!R284="","",'[1]Step 5'!H284)</f>
        <v>1</v>
      </c>
      <c r="L292" s="36">
        <f>IF('[1]Step 5'!R284="","",'[1]Step 5'!I284)</f>
        <v>2</v>
      </c>
      <c r="M292" s="36">
        <f>IF('[1]Step 5'!R284="","",'[1]Step 5'!J284)</f>
        <v>0</v>
      </c>
      <c r="N292" s="36">
        <f>IF('[1]Step 5'!R284="","",'[1]Step 5'!K284)</f>
        <v>0</v>
      </c>
      <c r="O292" s="36">
        <f>IF('[1]Step 5'!R284="","",'[1]Step 5'!L284)</f>
        <v>0</v>
      </c>
      <c r="P292" s="36">
        <f>IF('[1]Step 5'!R284="","",'[1]Step 5'!M284)</f>
        <v>0</v>
      </c>
      <c r="Q292" s="36">
        <f>IF('[1]Step 5'!R284="","",'[1]Step 5'!N284)</f>
        <v>0</v>
      </c>
      <c r="R292" s="36">
        <f>IF('[1]Step 5'!R284="","",'[1]Step 5'!O284)</f>
        <v>8</v>
      </c>
      <c r="S292" s="36">
        <f>IF('[1]Step 5'!R284="","",'[1]Step 5'!P284)</f>
        <v>0</v>
      </c>
      <c r="T292" s="36">
        <f>IF('[1]Step 5'!R284="","",'[1]Step 5'!Q284)</f>
        <v>0</v>
      </c>
      <c r="U292" s="37">
        <f t="shared" si="68"/>
        <v>0.18181818181818182</v>
      </c>
      <c r="V292" s="37">
        <f t="shared" si="69"/>
        <v>9.0909090909090912E-2</v>
      </c>
      <c r="W292" s="37">
        <f t="shared" si="70"/>
        <v>0.22727272727272727</v>
      </c>
      <c r="X292" s="37">
        <f t="shared" si="71"/>
        <v>4.5454545454545456E-2</v>
      </c>
      <c r="Y292" s="37">
        <f t="shared" si="72"/>
        <v>9.0909090909090912E-2</v>
      </c>
      <c r="Z292" s="37">
        <f t="shared" si="73"/>
        <v>0</v>
      </c>
      <c r="AA292" s="37">
        <f t="shared" si="74"/>
        <v>0</v>
      </c>
      <c r="AB292" s="37">
        <f t="shared" si="75"/>
        <v>0</v>
      </c>
      <c r="AC292" s="37">
        <f t="shared" si="76"/>
        <v>0</v>
      </c>
      <c r="AD292" s="37">
        <f t="shared" si="77"/>
        <v>0</v>
      </c>
      <c r="AE292" s="37">
        <f t="shared" si="78"/>
        <v>0.36363636363636365</v>
      </c>
      <c r="AF292" s="37">
        <f t="shared" si="79"/>
        <v>0</v>
      </c>
      <c r="AG292" s="37">
        <f t="shared" si="80"/>
        <v>0</v>
      </c>
      <c r="AH292" s="37">
        <f t="shared" si="81"/>
        <v>0.5</v>
      </c>
      <c r="AI292" s="37">
        <f t="shared" si="82"/>
        <v>0.13636363636363635</v>
      </c>
      <c r="AJ292" s="37">
        <f t="shared" si="83"/>
        <v>0.36363636363636365</v>
      </c>
      <c r="AK292" s="37">
        <f t="shared" si="84"/>
        <v>0.5</v>
      </c>
    </row>
    <row r="293" spans="1:37" x14ac:dyDescent="0.2">
      <c r="A293" s="33" t="str">
        <f>IF($C293="Grand Total",COUNTIF($A$13:$A292,"►"),IF(AND(G293&lt;&gt;"",G293&gt;9), IF(U293&gt;=0.75,"►",""),""))</f>
        <v/>
      </c>
      <c r="B293" s="34" t="str">
        <f>IF($C293="Grand Total",COUNTIF($B$13:$B292,"►"),IF(AND(G293&lt;&gt;"",G293&gt;9), IF(OR(AI293&gt;=0.25,AJ293&gt;=0.25,AK293&gt;=0.33),"►",""),""))</f>
        <v/>
      </c>
      <c r="C293" s="35" t="str">
        <f>IF('[1]Step 5'!A285="","",'[1]Step 5'!A285)</f>
        <v/>
      </c>
      <c r="D293" s="35" t="str">
        <f>IF('[1]Step 5'!B285="","",'[1]Step 5'!B285)</f>
        <v>1101 Total</v>
      </c>
      <c r="E293" s="35" t="str">
        <f>IF('[1]Step 5'!C285="","",'[1]Step 5'!C285)</f>
        <v/>
      </c>
      <c r="F293" s="35" t="str">
        <f>IF('[1]Step 5'!D285="","",'[1]Step 5'!D285)</f>
        <v/>
      </c>
      <c r="G293" s="39">
        <f>IF('[1]Step 5'!R285="","",'[1]Step 5'!R285)</f>
        <v>51</v>
      </c>
      <c r="H293" s="36">
        <f>IF('[1]Step 5'!R285="","",'[1]Step 5'!E285)</f>
        <v>11</v>
      </c>
      <c r="I293" s="36">
        <f>IF('[1]Step 5'!R285="","",'[1]Step 5'!F285)</f>
        <v>17</v>
      </c>
      <c r="J293" s="36">
        <f>IF('[1]Step 5'!R285="","",'[1]Step 5'!G285)</f>
        <v>8</v>
      </c>
      <c r="K293" s="36">
        <f>IF('[1]Step 5'!R285="","",'[1]Step 5'!H285)</f>
        <v>1</v>
      </c>
      <c r="L293" s="36">
        <f>IF('[1]Step 5'!R285="","",'[1]Step 5'!I285)</f>
        <v>2</v>
      </c>
      <c r="M293" s="36">
        <f>IF('[1]Step 5'!R285="","",'[1]Step 5'!J285)</f>
        <v>0</v>
      </c>
      <c r="N293" s="36">
        <f>IF('[1]Step 5'!R285="","",'[1]Step 5'!K285)</f>
        <v>0</v>
      </c>
      <c r="O293" s="36">
        <f>IF('[1]Step 5'!R285="","",'[1]Step 5'!L285)</f>
        <v>0</v>
      </c>
      <c r="P293" s="36">
        <f>IF('[1]Step 5'!R285="","",'[1]Step 5'!M285)</f>
        <v>0</v>
      </c>
      <c r="Q293" s="36">
        <f>IF('[1]Step 5'!R285="","",'[1]Step 5'!N285)</f>
        <v>0</v>
      </c>
      <c r="R293" s="36">
        <f>IF('[1]Step 5'!R285="","",'[1]Step 5'!O285)</f>
        <v>12</v>
      </c>
      <c r="S293" s="36">
        <f>IF('[1]Step 5'!R285="","",'[1]Step 5'!P285)</f>
        <v>0</v>
      </c>
      <c r="T293" s="36">
        <f>IF('[1]Step 5'!R285="","",'[1]Step 5'!Q285)</f>
        <v>0</v>
      </c>
      <c r="U293" s="37">
        <f t="shared" si="68"/>
        <v>0.21568627450980393</v>
      </c>
      <c r="V293" s="37">
        <f t="shared" si="69"/>
        <v>0.33333333333333331</v>
      </c>
      <c r="W293" s="37">
        <f t="shared" si="70"/>
        <v>0.15686274509803921</v>
      </c>
      <c r="X293" s="37">
        <f t="shared" si="71"/>
        <v>1.9607843137254902E-2</v>
      </c>
      <c r="Y293" s="37">
        <f t="shared" si="72"/>
        <v>3.9215686274509803E-2</v>
      </c>
      <c r="Z293" s="37">
        <f t="shared" si="73"/>
        <v>0</v>
      </c>
      <c r="AA293" s="37">
        <f t="shared" si="74"/>
        <v>0</v>
      </c>
      <c r="AB293" s="37">
        <f t="shared" si="75"/>
        <v>0</v>
      </c>
      <c r="AC293" s="37">
        <f t="shared" si="76"/>
        <v>0</v>
      </c>
      <c r="AD293" s="37">
        <f t="shared" si="77"/>
        <v>0</v>
      </c>
      <c r="AE293" s="37">
        <f t="shared" si="78"/>
        <v>0.23529411764705882</v>
      </c>
      <c r="AF293" s="37">
        <f t="shared" si="79"/>
        <v>0</v>
      </c>
      <c r="AG293" s="37">
        <f t="shared" si="80"/>
        <v>0</v>
      </c>
      <c r="AH293" s="37">
        <f t="shared" si="81"/>
        <v>0.70588235294117652</v>
      </c>
      <c r="AI293" s="37">
        <f t="shared" si="82"/>
        <v>5.8823529411764705E-2</v>
      </c>
      <c r="AJ293" s="37">
        <f t="shared" si="83"/>
        <v>0.23529411764705882</v>
      </c>
      <c r="AK293" s="37">
        <f t="shared" si="84"/>
        <v>0.29411764705882354</v>
      </c>
    </row>
    <row r="294" spans="1:37" x14ac:dyDescent="0.2">
      <c r="A294" s="33" t="str">
        <f>IF($C294="Grand Total",COUNTIF($A$13:$A293,"►"),IF(AND(G294&lt;&gt;"",G294&gt;9), IF(U294&gt;=0.75,"►",""),""))</f>
        <v/>
      </c>
      <c r="B294" s="34" t="str">
        <f>IF($C294="Grand Total",COUNTIF($B$13:$B293,"►"),IF(AND(G294&lt;&gt;"",G294&gt;9), IF(OR(AI294&gt;=0.25,AJ294&gt;=0.25,AK294&gt;=0.33),"►",""),""))</f>
        <v/>
      </c>
      <c r="C294" s="35" t="str">
        <f>IF('[1]Step 5'!A286="","",'[1]Step 5'!A286)</f>
        <v/>
      </c>
      <c r="D294" s="35" t="str">
        <f>IF('[1]Step 5'!B286="","",'[1]Step 5'!B286)</f>
        <v>1160</v>
      </c>
      <c r="E294" s="35" t="str">
        <f>IF('[1]Step 5'!C286="","",'[1]Step 5'!C286)</f>
        <v>Online</v>
      </c>
      <c r="F294" s="35" t="str">
        <f>IF('[1]Step 5'!D286="","",'[1]Step 5'!D286)</f>
        <v>01O</v>
      </c>
      <c r="G294" s="39">
        <f>IF('[1]Step 5'!R286="","",'[1]Step 5'!R286)</f>
        <v>21</v>
      </c>
      <c r="H294" s="36">
        <f>IF('[1]Step 5'!R286="","",'[1]Step 5'!E286)</f>
        <v>5</v>
      </c>
      <c r="I294" s="36">
        <f>IF('[1]Step 5'!R286="","",'[1]Step 5'!F286)</f>
        <v>6</v>
      </c>
      <c r="J294" s="36">
        <f>IF('[1]Step 5'!R286="","",'[1]Step 5'!G286)</f>
        <v>4</v>
      </c>
      <c r="K294" s="36">
        <f>IF('[1]Step 5'!R286="","",'[1]Step 5'!H286)</f>
        <v>1</v>
      </c>
      <c r="L294" s="36">
        <f>IF('[1]Step 5'!R286="","",'[1]Step 5'!I286)</f>
        <v>2</v>
      </c>
      <c r="M294" s="36">
        <f>IF('[1]Step 5'!R286="","",'[1]Step 5'!J286)</f>
        <v>0</v>
      </c>
      <c r="N294" s="36">
        <f>IF('[1]Step 5'!R286="","",'[1]Step 5'!K286)</f>
        <v>0</v>
      </c>
      <c r="O294" s="36">
        <f>IF('[1]Step 5'!R286="","",'[1]Step 5'!L286)</f>
        <v>0</v>
      </c>
      <c r="P294" s="36">
        <f>IF('[1]Step 5'!R286="","",'[1]Step 5'!M286)</f>
        <v>0</v>
      </c>
      <c r="Q294" s="36">
        <f>IF('[1]Step 5'!R286="","",'[1]Step 5'!N286)</f>
        <v>0</v>
      </c>
      <c r="R294" s="36">
        <f>IF('[1]Step 5'!R286="","",'[1]Step 5'!O286)</f>
        <v>3</v>
      </c>
      <c r="S294" s="36">
        <f>IF('[1]Step 5'!R286="","",'[1]Step 5'!P286)</f>
        <v>0</v>
      </c>
      <c r="T294" s="36">
        <f>IF('[1]Step 5'!R286="","",'[1]Step 5'!Q286)</f>
        <v>0</v>
      </c>
      <c r="U294" s="37">
        <f t="shared" si="68"/>
        <v>0.23809523809523808</v>
      </c>
      <c r="V294" s="37">
        <f t="shared" si="69"/>
        <v>0.2857142857142857</v>
      </c>
      <c r="W294" s="37">
        <f t="shared" si="70"/>
        <v>0.19047619047619047</v>
      </c>
      <c r="X294" s="37">
        <f t="shared" si="71"/>
        <v>4.7619047619047616E-2</v>
      </c>
      <c r="Y294" s="37">
        <f t="shared" si="72"/>
        <v>9.5238095238095233E-2</v>
      </c>
      <c r="Z294" s="37">
        <f t="shared" si="73"/>
        <v>0</v>
      </c>
      <c r="AA294" s="37">
        <f t="shared" si="74"/>
        <v>0</v>
      </c>
      <c r="AB294" s="37">
        <f t="shared" si="75"/>
        <v>0</v>
      </c>
      <c r="AC294" s="37">
        <f t="shared" si="76"/>
        <v>0</v>
      </c>
      <c r="AD294" s="37">
        <f t="shared" si="77"/>
        <v>0</v>
      </c>
      <c r="AE294" s="37">
        <f t="shared" si="78"/>
        <v>0.14285714285714285</v>
      </c>
      <c r="AF294" s="37">
        <f t="shared" si="79"/>
        <v>0</v>
      </c>
      <c r="AG294" s="37">
        <f t="shared" si="80"/>
        <v>0</v>
      </c>
      <c r="AH294" s="37">
        <f t="shared" si="81"/>
        <v>0.7142857142857143</v>
      </c>
      <c r="AI294" s="37">
        <f t="shared" si="82"/>
        <v>0.14285714285714285</v>
      </c>
      <c r="AJ294" s="37">
        <f t="shared" si="83"/>
        <v>0.14285714285714285</v>
      </c>
      <c r="AK294" s="37">
        <f t="shared" si="84"/>
        <v>0.2857142857142857</v>
      </c>
    </row>
    <row r="295" spans="1:37" x14ac:dyDescent="0.2">
      <c r="A295" s="33" t="str">
        <f>IF($C295="Grand Total",COUNTIF($A$13:$A294,"►"),IF(AND(G295&lt;&gt;"",G295&gt;9), IF(U295&gt;=0.75,"►",""),""))</f>
        <v/>
      </c>
      <c r="B295" s="34" t="str">
        <f>IF($C295="Grand Total",COUNTIF($B$13:$B294,"►"),IF(AND(G295&lt;&gt;"",G295&gt;9), IF(OR(AI295&gt;=0.25,AJ295&gt;=0.25,AK295&gt;=0.33),"►",""),""))</f>
        <v/>
      </c>
      <c r="C295" s="35" t="str">
        <f>IF('[1]Step 5'!A287="","",'[1]Step 5'!A287)</f>
        <v/>
      </c>
      <c r="D295" s="35" t="str">
        <f>IF('[1]Step 5'!B287="","",'[1]Step 5'!B287)</f>
        <v/>
      </c>
      <c r="E295" s="35" t="str">
        <f>IF('[1]Step 5'!C287="","",'[1]Step 5'!C287)</f>
        <v>Online Total</v>
      </c>
      <c r="F295" s="35" t="str">
        <f>IF('[1]Step 5'!D287="","",'[1]Step 5'!D287)</f>
        <v/>
      </c>
      <c r="G295" s="39">
        <f>IF('[1]Step 5'!R287="","",'[1]Step 5'!R287)</f>
        <v>21</v>
      </c>
      <c r="H295" s="36">
        <f>IF('[1]Step 5'!R287="","",'[1]Step 5'!E287)</f>
        <v>5</v>
      </c>
      <c r="I295" s="36">
        <f>IF('[1]Step 5'!R287="","",'[1]Step 5'!F287)</f>
        <v>6</v>
      </c>
      <c r="J295" s="36">
        <f>IF('[1]Step 5'!R287="","",'[1]Step 5'!G287)</f>
        <v>4</v>
      </c>
      <c r="K295" s="36">
        <f>IF('[1]Step 5'!R287="","",'[1]Step 5'!H287)</f>
        <v>1</v>
      </c>
      <c r="L295" s="36">
        <f>IF('[1]Step 5'!R287="","",'[1]Step 5'!I287)</f>
        <v>2</v>
      </c>
      <c r="M295" s="36">
        <f>IF('[1]Step 5'!R287="","",'[1]Step 5'!J287)</f>
        <v>0</v>
      </c>
      <c r="N295" s="36">
        <f>IF('[1]Step 5'!R287="","",'[1]Step 5'!K287)</f>
        <v>0</v>
      </c>
      <c r="O295" s="36">
        <f>IF('[1]Step 5'!R287="","",'[1]Step 5'!L287)</f>
        <v>0</v>
      </c>
      <c r="P295" s="36">
        <f>IF('[1]Step 5'!R287="","",'[1]Step 5'!M287)</f>
        <v>0</v>
      </c>
      <c r="Q295" s="36">
        <f>IF('[1]Step 5'!R287="","",'[1]Step 5'!N287)</f>
        <v>0</v>
      </c>
      <c r="R295" s="36">
        <f>IF('[1]Step 5'!R287="","",'[1]Step 5'!O287)</f>
        <v>3</v>
      </c>
      <c r="S295" s="36">
        <f>IF('[1]Step 5'!R287="","",'[1]Step 5'!P287)</f>
        <v>0</v>
      </c>
      <c r="T295" s="36">
        <f>IF('[1]Step 5'!R287="","",'[1]Step 5'!Q287)</f>
        <v>0</v>
      </c>
      <c r="U295" s="37">
        <f t="shared" si="68"/>
        <v>0.23809523809523808</v>
      </c>
      <c r="V295" s="37">
        <f t="shared" si="69"/>
        <v>0.2857142857142857</v>
      </c>
      <c r="W295" s="37">
        <f t="shared" si="70"/>
        <v>0.19047619047619047</v>
      </c>
      <c r="X295" s="37">
        <f t="shared" si="71"/>
        <v>4.7619047619047616E-2</v>
      </c>
      <c r="Y295" s="37">
        <f t="shared" si="72"/>
        <v>9.5238095238095233E-2</v>
      </c>
      <c r="Z295" s="37">
        <f t="shared" si="73"/>
        <v>0</v>
      </c>
      <c r="AA295" s="37">
        <f t="shared" si="74"/>
        <v>0</v>
      </c>
      <c r="AB295" s="37">
        <f t="shared" si="75"/>
        <v>0</v>
      </c>
      <c r="AC295" s="37">
        <f t="shared" si="76"/>
        <v>0</v>
      </c>
      <c r="AD295" s="37">
        <f t="shared" si="77"/>
        <v>0</v>
      </c>
      <c r="AE295" s="37">
        <f t="shared" si="78"/>
        <v>0.14285714285714285</v>
      </c>
      <c r="AF295" s="37">
        <f t="shared" si="79"/>
        <v>0</v>
      </c>
      <c r="AG295" s="37">
        <f t="shared" si="80"/>
        <v>0</v>
      </c>
      <c r="AH295" s="37">
        <f t="shared" si="81"/>
        <v>0.7142857142857143</v>
      </c>
      <c r="AI295" s="37">
        <f t="shared" si="82"/>
        <v>0.14285714285714285</v>
      </c>
      <c r="AJ295" s="37">
        <f t="shared" si="83"/>
        <v>0.14285714285714285</v>
      </c>
      <c r="AK295" s="37">
        <f t="shared" si="84"/>
        <v>0.2857142857142857</v>
      </c>
    </row>
    <row r="296" spans="1:37" x14ac:dyDescent="0.2">
      <c r="A296" s="33" t="str">
        <f>IF($C296="Grand Total",COUNTIF($A$13:$A295,"►"),IF(AND(G296&lt;&gt;"",G296&gt;9), IF(U296&gt;=0.75,"►",""),""))</f>
        <v/>
      </c>
      <c r="B296" s="34" t="str">
        <f>IF($C296="Grand Total",COUNTIF($B$13:$B295,"►"),IF(AND(G296&lt;&gt;"",G296&gt;9), IF(OR(AI296&gt;=0.25,AJ296&gt;=0.25,AK296&gt;=0.33),"►",""),""))</f>
        <v/>
      </c>
      <c r="C296" s="35" t="str">
        <f>IF('[1]Step 5'!A288="","",'[1]Step 5'!A288)</f>
        <v/>
      </c>
      <c r="D296" s="35" t="str">
        <f>IF('[1]Step 5'!B288="","",'[1]Step 5'!B288)</f>
        <v>1160 Total</v>
      </c>
      <c r="E296" s="35" t="str">
        <f>IF('[1]Step 5'!C288="","",'[1]Step 5'!C288)</f>
        <v/>
      </c>
      <c r="F296" s="35" t="str">
        <f>IF('[1]Step 5'!D288="","",'[1]Step 5'!D288)</f>
        <v/>
      </c>
      <c r="G296" s="39">
        <f>IF('[1]Step 5'!R288="","",'[1]Step 5'!R288)</f>
        <v>21</v>
      </c>
      <c r="H296" s="36">
        <f>IF('[1]Step 5'!R288="","",'[1]Step 5'!E288)</f>
        <v>5</v>
      </c>
      <c r="I296" s="36">
        <f>IF('[1]Step 5'!R288="","",'[1]Step 5'!F288)</f>
        <v>6</v>
      </c>
      <c r="J296" s="36">
        <f>IF('[1]Step 5'!R288="","",'[1]Step 5'!G288)</f>
        <v>4</v>
      </c>
      <c r="K296" s="36">
        <f>IF('[1]Step 5'!R288="","",'[1]Step 5'!H288)</f>
        <v>1</v>
      </c>
      <c r="L296" s="36">
        <f>IF('[1]Step 5'!R288="","",'[1]Step 5'!I288)</f>
        <v>2</v>
      </c>
      <c r="M296" s="36">
        <f>IF('[1]Step 5'!R288="","",'[1]Step 5'!J288)</f>
        <v>0</v>
      </c>
      <c r="N296" s="36">
        <f>IF('[1]Step 5'!R288="","",'[1]Step 5'!K288)</f>
        <v>0</v>
      </c>
      <c r="O296" s="36">
        <f>IF('[1]Step 5'!R288="","",'[1]Step 5'!L288)</f>
        <v>0</v>
      </c>
      <c r="P296" s="36">
        <f>IF('[1]Step 5'!R288="","",'[1]Step 5'!M288)</f>
        <v>0</v>
      </c>
      <c r="Q296" s="36">
        <f>IF('[1]Step 5'!R288="","",'[1]Step 5'!N288)</f>
        <v>0</v>
      </c>
      <c r="R296" s="36">
        <f>IF('[1]Step 5'!R288="","",'[1]Step 5'!O288)</f>
        <v>3</v>
      </c>
      <c r="S296" s="36">
        <f>IF('[1]Step 5'!R288="","",'[1]Step 5'!P288)</f>
        <v>0</v>
      </c>
      <c r="T296" s="36">
        <f>IF('[1]Step 5'!R288="","",'[1]Step 5'!Q288)</f>
        <v>0</v>
      </c>
      <c r="U296" s="37">
        <f t="shared" si="68"/>
        <v>0.23809523809523808</v>
      </c>
      <c r="V296" s="37">
        <f t="shared" si="69"/>
        <v>0.2857142857142857</v>
      </c>
      <c r="W296" s="37">
        <f t="shared" si="70"/>
        <v>0.19047619047619047</v>
      </c>
      <c r="X296" s="37">
        <f t="shared" si="71"/>
        <v>4.7619047619047616E-2</v>
      </c>
      <c r="Y296" s="37">
        <f t="shared" si="72"/>
        <v>9.5238095238095233E-2</v>
      </c>
      <c r="Z296" s="37">
        <f t="shared" si="73"/>
        <v>0</v>
      </c>
      <c r="AA296" s="37">
        <f t="shared" si="74"/>
        <v>0</v>
      </c>
      <c r="AB296" s="37">
        <f t="shared" si="75"/>
        <v>0</v>
      </c>
      <c r="AC296" s="37">
        <f t="shared" si="76"/>
        <v>0</v>
      </c>
      <c r="AD296" s="37">
        <f t="shared" si="77"/>
        <v>0</v>
      </c>
      <c r="AE296" s="37">
        <f t="shared" si="78"/>
        <v>0.14285714285714285</v>
      </c>
      <c r="AF296" s="37">
        <f t="shared" si="79"/>
        <v>0</v>
      </c>
      <c r="AG296" s="37">
        <f t="shared" si="80"/>
        <v>0</v>
      </c>
      <c r="AH296" s="37">
        <f t="shared" si="81"/>
        <v>0.7142857142857143</v>
      </c>
      <c r="AI296" s="37">
        <f t="shared" si="82"/>
        <v>0.14285714285714285</v>
      </c>
      <c r="AJ296" s="37">
        <f t="shared" si="83"/>
        <v>0.14285714285714285</v>
      </c>
      <c r="AK296" s="37">
        <f t="shared" si="84"/>
        <v>0.2857142857142857</v>
      </c>
    </row>
    <row r="297" spans="1:37" x14ac:dyDescent="0.2">
      <c r="A297" s="33" t="str">
        <f>IF($C297="Grand Total",COUNTIF($A$13:$A296,"►"),IF(AND(G297&lt;&gt;"",G297&gt;9), IF(U297&gt;=0.75,"►",""),""))</f>
        <v/>
      </c>
      <c r="B297" s="34" t="str">
        <f>IF($C297="Grand Total",COUNTIF($B$13:$B296,"►"),IF(AND(G297&lt;&gt;"",G297&gt;9), IF(OR(AI297&gt;=0.25,AJ297&gt;=0.25,AK297&gt;=0.33),"►",""),""))</f>
        <v/>
      </c>
      <c r="C297" s="35" t="str">
        <f>IF('[1]Step 5'!A289="","",'[1]Step 5'!A289)</f>
        <v>SOCI Total</v>
      </c>
      <c r="D297" s="35" t="str">
        <f>IF('[1]Step 5'!B289="","",'[1]Step 5'!B289)</f>
        <v/>
      </c>
      <c r="E297" s="35" t="str">
        <f>IF('[1]Step 5'!C289="","",'[1]Step 5'!C289)</f>
        <v/>
      </c>
      <c r="F297" s="35" t="str">
        <f>IF('[1]Step 5'!D289="","",'[1]Step 5'!D289)</f>
        <v/>
      </c>
      <c r="G297" s="39">
        <f>IF('[1]Step 5'!R289="","",'[1]Step 5'!R289)</f>
        <v>72</v>
      </c>
      <c r="H297" s="36">
        <f>IF('[1]Step 5'!R289="","",'[1]Step 5'!E289)</f>
        <v>16</v>
      </c>
      <c r="I297" s="36">
        <f>IF('[1]Step 5'!R289="","",'[1]Step 5'!F289)</f>
        <v>23</v>
      </c>
      <c r="J297" s="36">
        <f>IF('[1]Step 5'!R289="","",'[1]Step 5'!G289)</f>
        <v>12</v>
      </c>
      <c r="K297" s="36">
        <f>IF('[1]Step 5'!R289="","",'[1]Step 5'!H289)</f>
        <v>2</v>
      </c>
      <c r="L297" s="36">
        <f>IF('[1]Step 5'!R289="","",'[1]Step 5'!I289)</f>
        <v>4</v>
      </c>
      <c r="M297" s="36">
        <f>IF('[1]Step 5'!R289="","",'[1]Step 5'!J289)</f>
        <v>0</v>
      </c>
      <c r="N297" s="36">
        <f>IF('[1]Step 5'!R289="","",'[1]Step 5'!K289)</f>
        <v>0</v>
      </c>
      <c r="O297" s="36">
        <f>IF('[1]Step 5'!R289="","",'[1]Step 5'!L289)</f>
        <v>0</v>
      </c>
      <c r="P297" s="36">
        <f>IF('[1]Step 5'!R289="","",'[1]Step 5'!M289)</f>
        <v>0</v>
      </c>
      <c r="Q297" s="36">
        <f>IF('[1]Step 5'!R289="","",'[1]Step 5'!N289)</f>
        <v>0</v>
      </c>
      <c r="R297" s="36">
        <f>IF('[1]Step 5'!R289="","",'[1]Step 5'!O289)</f>
        <v>15</v>
      </c>
      <c r="S297" s="36">
        <f>IF('[1]Step 5'!R289="","",'[1]Step 5'!P289)</f>
        <v>0</v>
      </c>
      <c r="T297" s="36">
        <f>IF('[1]Step 5'!R289="","",'[1]Step 5'!Q289)</f>
        <v>0</v>
      </c>
      <c r="U297" s="37">
        <f t="shared" si="68"/>
        <v>0.22222222222222221</v>
      </c>
      <c r="V297" s="37">
        <f t="shared" si="69"/>
        <v>0.31944444444444442</v>
      </c>
      <c r="W297" s="37">
        <f t="shared" si="70"/>
        <v>0.16666666666666666</v>
      </c>
      <c r="X297" s="37">
        <f t="shared" si="71"/>
        <v>2.7777777777777776E-2</v>
      </c>
      <c r="Y297" s="37">
        <f t="shared" si="72"/>
        <v>5.5555555555555552E-2</v>
      </c>
      <c r="Z297" s="37">
        <f t="shared" si="73"/>
        <v>0</v>
      </c>
      <c r="AA297" s="37">
        <f t="shared" si="74"/>
        <v>0</v>
      </c>
      <c r="AB297" s="37">
        <f t="shared" si="75"/>
        <v>0</v>
      </c>
      <c r="AC297" s="37">
        <f t="shared" si="76"/>
        <v>0</v>
      </c>
      <c r="AD297" s="37">
        <f t="shared" si="77"/>
        <v>0</v>
      </c>
      <c r="AE297" s="37">
        <f t="shared" si="78"/>
        <v>0.20833333333333334</v>
      </c>
      <c r="AF297" s="37">
        <f t="shared" si="79"/>
        <v>0</v>
      </c>
      <c r="AG297" s="37">
        <f t="shared" si="80"/>
        <v>0</v>
      </c>
      <c r="AH297" s="37">
        <f t="shared" si="81"/>
        <v>0.70833333333333337</v>
      </c>
      <c r="AI297" s="37">
        <f t="shared" si="82"/>
        <v>8.3333333333333329E-2</v>
      </c>
      <c r="AJ297" s="37">
        <f t="shared" si="83"/>
        <v>0.20833333333333334</v>
      </c>
      <c r="AK297" s="37">
        <f t="shared" si="84"/>
        <v>0.29166666666666669</v>
      </c>
    </row>
    <row r="298" spans="1:37" x14ac:dyDescent="0.2">
      <c r="A298" s="33">
        <f>IF($C298="Grand Total",COUNTIF($A$13:$A297,"►"),IF(AND(G298&lt;&gt;"",G298&gt;9), IF(U298&gt;=0.75,"►",""),""))</f>
        <v>49</v>
      </c>
      <c r="B298" s="34">
        <f>IF($C298="Grand Total",COUNTIF($B$13:$B297,"►"),IF(AND(G298&lt;&gt;"",G298&gt;9), IF(OR(AI298&gt;=0.25,AJ298&gt;=0.25,AK298&gt;=0.33),"►",""),""))</f>
        <v>35</v>
      </c>
      <c r="C298" s="35" t="str">
        <f>IF('[1]Step 5'!A290="","",'[1]Step 5'!A290)</f>
        <v>Grand Total</v>
      </c>
      <c r="D298" s="35" t="str">
        <f>IF('[1]Step 5'!B290="","",'[1]Step 5'!B290)</f>
        <v/>
      </c>
      <c r="E298" s="35" t="str">
        <f>IF('[1]Step 5'!C290="","",'[1]Step 5'!C290)</f>
        <v/>
      </c>
      <c r="F298" s="35" t="str">
        <f>IF('[1]Step 5'!D290="","",'[1]Step 5'!D290)</f>
        <v/>
      </c>
      <c r="G298" s="39">
        <f>IF('[1]Step 5'!R290="","",'[1]Step 5'!R290)</f>
        <v>2573</v>
      </c>
      <c r="H298" s="36">
        <f>IF('[1]Step 5'!R290="","",'[1]Step 5'!E290)</f>
        <v>1309</v>
      </c>
      <c r="I298" s="36">
        <f>IF('[1]Step 5'!R290="","",'[1]Step 5'!F290)</f>
        <v>571</v>
      </c>
      <c r="J298" s="36">
        <f>IF('[1]Step 5'!R290="","",'[1]Step 5'!G290)</f>
        <v>251</v>
      </c>
      <c r="K298" s="36">
        <f>IF('[1]Step 5'!R290="","",'[1]Step 5'!H290)</f>
        <v>75</v>
      </c>
      <c r="L298" s="36">
        <f>IF('[1]Step 5'!R290="","",'[1]Step 5'!I290)</f>
        <v>141</v>
      </c>
      <c r="M298" s="36">
        <f>IF('[1]Step 5'!R290="","",'[1]Step 5'!J290)</f>
        <v>11</v>
      </c>
      <c r="N298" s="36">
        <f>IF('[1]Step 5'!R290="","",'[1]Step 5'!K290)</f>
        <v>0</v>
      </c>
      <c r="O298" s="36">
        <f>IF('[1]Step 5'!R290="","",'[1]Step 5'!L290)</f>
        <v>5</v>
      </c>
      <c r="P298" s="36">
        <f>IF('[1]Step 5'!R290="","",'[1]Step 5'!M290)</f>
        <v>60</v>
      </c>
      <c r="Q298" s="36">
        <f>IF('[1]Step 5'!R290="","",'[1]Step 5'!N290)</f>
        <v>3</v>
      </c>
      <c r="R298" s="36">
        <f>IF('[1]Step 5'!R290="","",'[1]Step 5'!O290)</f>
        <v>146</v>
      </c>
      <c r="S298" s="36">
        <f>IF('[1]Step 5'!R290="","",'[1]Step 5'!P290)</f>
        <v>1</v>
      </c>
      <c r="T298" s="36">
        <f>IF('[1]Step 5'!R290="","",'[1]Step 5'!Q290)</f>
        <v>0</v>
      </c>
      <c r="U298" s="37">
        <f t="shared" si="68"/>
        <v>0.50874465604352892</v>
      </c>
      <c r="V298" s="37">
        <f t="shared" si="69"/>
        <v>0.22191993781577923</v>
      </c>
      <c r="W298" s="37">
        <f t="shared" si="70"/>
        <v>9.7551496307811889E-2</v>
      </c>
      <c r="X298" s="37">
        <f t="shared" si="71"/>
        <v>2.9148853478429847E-2</v>
      </c>
      <c r="Y298" s="37">
        <f t="shared" si="72"/>
        <v>5.4799844539448118E-2</v>
      </c>
      <c r="Z298" s="37">
        <f t="shared" si="73"/>
        <v>4.275165176836378E-3</v>
      </c>
      <c r="AA298" s="37">
        <f t="shared" si="74"/>
        <v>0</v>
      </c>
      <c r="AB298" s="37">
        <f t="shared" si="75"/>
        <v>1.94325689856199E-3</v>
      </c>
      <c r="AC298" s="37">
        <f t="shared" si="76"/>
        <v>2.3319082782743878E-2</v>
      </c>
      <c r="AD298" s="37">
        <f t="shared" si="77"/>
        <v>1.165954139137194E-3</v>
      </c>
      <c r="AE298" s="37">
        <f t="shared" si="78"/>
        <v>5.6743101438010105E-2</v>
      </c>
      <c r="AF298" s="37">
        <f t="shared" si="79"/>
        <v>3.8865137971239797E-4</v>
      </c>
      <c r="AG298" s="37">
        <f t="shared" si="80"/>
        <v>0</v>
      </c>
      <c r="AH298" s="37">
        <f t="shared" si="81"/>
        <v>0.85153517294986392</v>
      </c>
      <c r="AI298" s="37">
        <f t="shared" si="82"/>
        <v>8.938981733385154E-2</v>
      </c>
      <c r="AJ298" s="37">
        <f t="shared" si="83"/>
        <v>5.7131752817722502E-2</v>
      </c>
      <c r="AK298" s="37">
        <f t="shared" si="84"/>
        <v>0.14652157015157405</v>
      </c>
    </row>
    <row r="299" spans="1:37" x14ac:dyDescent="0.2">
      <c r="A299" s="33" t="str">
        <f>IF($C299="Grand Total",COUNTIF($A$13:$A298,"►"),IF(AND(G299&lt;&gt;"",G299&gt;9), IF(U299&gt;=0.75,"►",""),""))</f>
        <v/>
      </c>
      <c r="B299" s="34" t="str">
        <f>IF($C299="Grand Total",COUNTIF($B$13:$B298,"►"),IF(AND(G299&lt;&gt;"",G299&gt;9), IF(OR(AI299&gt;=0.25,AJ299&gt;=0.25,AK299&gt;=0.33),"►",""),""))</f>
        <v/>
      </c>
      <c r="C299" s="35" t="str">
        <f>IF('[1]Step 5'!A291="","",'[1]Step 5'!A291)</f>
        <v/>
      </c>
      <c r="D299" s="35" t="str">
        <f>IF('[1]Step 5'!B291="","",'[1]Step 5'!B291)</f>
        <v/>
      </c>
      <c r="E299" s="35" t="str">
        <f>IF('[1]Step 5'!C291="","",'[1]Step 5'!C291)</f>
        <v/>
      </c>
      <c r="F299" s="35" t="str">
        <f>IF('[1]Step 5'!D291="","",'[1]Step 5'!D291)</f>
        <v/>
      </c>
      <c r="G299" s="39" t="str">
        <f>IF('[1]Step 5'!R291="","",'[1]Step 5'!R291)</f>
        <v/>
      </c>
      <c r="H299" s="36" t="str">
        <f>IF('[1]Step 5'!R291="","",'[1]Step 5'!E291)</f>
        <v/>
      </c>
      <c r="I299" s="36" t="str">
        <f>IF('[1]Step 5'!R291="","",'[1]Step 5'!F291)</f>
        <v/>
      </c>
      <c r="J299" s="36" t="str">
        <f>IF('[1]Step 5'!R291="","",'[1]Step 5'!G291)</f>
        <v/>
      </c>
      <c r="K299" s="36" t="str">
        <f>IF('[1]Step 5'!R291="","",'[1]Step 5'!H291)</f>
        <v/>
      </c>
      <c r="L299" s="36" t="str">
        <f>IF('[1]Step 5'!R291="","",'[1]Step 5'!I291)</f>
        <v/>
      </c>
      <c r="M299" s="36" t="str">
        <f>IF('[1]Step 5'!R291="","",'[1]Step 5'!J291)</f>
        <v/>
      </c>
      <c r="N299" s="36" t="str">
        <f>IF('[1]Step 5'!R291="","",'[1]Step 5'!K291)</f>
        <v/>
      </c>
      <c r="O299" s="36" t="str">
        <f>IF('[1]Step 5'!R291="","",'[1]Step 5'!L291)</f>
        <v/>
      </c>
      <c r="P299" s="36" t="str">
        <f>IF('[1]Step 5'!R291="","",'[1]Step 5'!M291)</f>
        <v/>
      </c>
      <c r="Q299" s="36" t="str">
        <f>IF('[1]Step 5'!R291="","",'[1]Step 5'!N291)</f>
        <v/>
      </c>
      <c r="R299" s="36" t="str">
        <f>IF('[1]Step 5'!R291="","",'[1]Step 5'!O291)</f>
        <v/>
      </c>
      <c r="S299" s="36" t="str">
        <f>IF('[1]Step 5'!R291="","",'[1]Step 5'!P291)</f>
        <v/>
      </c>
      <c r="T299" s="36" t="str">
        <f>IF('[1]Step 5'!R291="","",'[1]Step 5'!Q291)</f>
        <v/>
      </c>
      <c r="U299" s="37" t="str">
        <f t="shared" si="68"/>
        <v/>
      </c>
      <c r="V299" s="37" t="str">
        <f t="shared" si="69"/>
        <v/>
      </c>
      <c r="W299" s="37" t="str">
        <f t="shared" si="70"/>
        <v/>
      </c>
      <c r="X299" s="37" t="str">
        <f t="shared" si="71"/>
        <v/>
      </c>
      <c r="Y299" s="37" t="str">
        <f t="shared" si="72"/>
        <v/>
      </c>
      <c r="Z299" s="37" t="str">
        <f t="shared" si="73"/>
        <v/>
      </c>
      <c r="AA299" s="37" t="str">
        <f t="shared" si="74"/>
        <v/>
      </c>
      <c r="AB299" s="37" t="str">
        <f t="shared" si="75"/>
        <v/>
      </c>
      <c r="AC299" s="37" t="str">
        <f t="shared" si="76"/>
        <v/>
      </c>
      <c r="AD299" s="37" t="str">
        <f t="shared" si="77"/>
        <v/>
      </c>
      <c r="AE299" s="37" t="str">
        <f t="shared" si="78"/>
        <v/>
      </c>
      <c r="AF299" s="37" t="str">
        <f t="shared" si="79"/>
        <v/>
      </c>
      <c r="AG299" s="37" t="str">
        <f t="shared" si="80"/>
        <v/>
      </c>
      <c r="AH299" s="37" t="str">
        <f t="shared" si="81"/>
        <v/>
      </c>
      <c r="AI299" s="37" t="str">
        <f t="shared" si="82"/>
        <v/>
      </c>
      <c r="AJ299" s="37" t="str">
        <f t="shared" si="83"/>
        <v/>
      </c>
      <c r="AK299" s="37" t="str">
        <f t="shared" si="84"/>
        <v/>
      </c>
    </row>
    <row r="300" spans="1:37" x14ac:dyDescent="0.2">
      <c r="A300" s="33" t="str">
        <f>IF($C300="Grand Total",COUNTIF($A$13:$A299,"►"),IF(AND(G300&lt;&gt;"",G300&gt;9), IF(U300&gt;=0.75,"►",""),""))</f>
        <v/>
      </c>
      <c r="B300" s="34" t="str">
        <f>IF($C300="Grand Total",COUNTIF($B$13:$B299,"►"),IF(AND(G300&lt;&gt;"",G300&gt;9), IF(OR(AI300&gt;=0.25,AJ300&gt;=0.25,AK300&gt;=0.33),"►",""),""))</f>
        <v/>
      </c>
      <c r="C300" s="35" t="str">
        <f>IF('[1]Step 5'!A292="","",'[1]Step 5'!A292)</f>
        <v/>
      </c>
      <c r="D300" s="35" t="str">
        <f>IF('[1]Step 5'!B292="","",'[1]Step 5'!B292)</f>
        <v/>
      </c>
      <c r="E300" s="35" t="str">
        <f>IF('[1]Step 5'!C292="","",'[1]Step 5'!C292)</f>
        <v/>
      </c>
      <c r="F300" s="35" t="str">
        <f>IF('[1]Step 5'!D292="","",'[1]Step 5'!D292)</f>
        <v/>
      </c>
      <c r="G300" s="39" t="str">
        <f>IF('[1]Step 5'!R292="","",'[1]Step 5'!R292)</f>
        <v/>
      </c>
      <c r="H300" s="36" t="str">
        <f>IF('[1]Step 5'!R292="","",'[1]Step 5'!E292)</f>
        <v/>
      </c>
      <c r="I300" s="36" t="str">
        <f>IF('[1]Step 5'!R292="","",'[1]Step 5'!F292)</f>
        <v/>
      </c>
      <c r="J300" s="36" t="str">
        <f>IF('[1]Step 5'!R292="","",'[1]Step 5'!G292)</f>
        <v/>
      </c>
      <c r="K300" s="36" t="str">
        <f>IF('[1]Step 5'!R292="","",'[1]Step 5'!H292)</f>
        <v/>
      </c>
      <c r="L300" s="36" t="str">
        <f>IF('[1]Step 5'!R292="","",'[1]Step 5'!I292)</f>
        <v/>
      </c>
      <c r="M300" s="36" t="str">
        <f>IF('[1]Step 5'!R292="","",'[1]Step 5'!J292)</f>
        <v/>
      </c>
      <c r="N300" s="36" t="str">
        <f>IF('[1]Step 5'!R292="","",'[1]Step 5'!K292)</f>
        <v/>
      </c>
      <c r="O300" s="36" t="str">
        <f>IF('[1]Step 5'!R292="","",'[1]Step 5'!L292)</f>
        <v/>
      </c>
      <c r="P300" s="36" t="str">
        <f>IF('[1]Step 5'!R292="","",'[1]Step 5'!M292)</f>
        <v/>
      </c>
      <c r="Q300" s="36" t="str">
        <f>IF('[1]Step 5'!R292="","",'[1]Step 5'!N292)</f>
        <v/>
      </c>
      <c r="R300" s="36" t="str">
        <f>IF('[1]Step 5'!R292="","",'[1]Step 5'!O292)</f>
        <v/>
      </c>
      <c r="S300" s="36" t="str">
        <f>IF('[1]Step 5'!R292="","",'[1]Step 5'!P292)</f>
        <v/>
      </c>
      <c r="T300" s="36" t="str">
        <f>IF('[1]Step 5'!R292="","",'[1]Step 5'!Q292)</f>
        <v/>
      </c>
      <c r="U300" s="37" t="str">
        <f t="shared" si="68"/>
        <v/>
      </c>
      <c r="V300" s="37" t="str">
        <f t="shared" si="69"/>
        <v/>
      </c>
      <c r="W300" s="37" t="str">
        <f t="shared" si="70"/>
        <v/>
      </c>
      <c r="X300" s="37" t="str">
        <f t="shared" si="71"/>
        <v/>
      </c>
      <c r="Y300" s="37" t="str">
        <f t="shared" si="72"/>
        <v/>
      </c>
      <c r="Z300" s="37" t="str">
        <f t="shared" si="73"/>
        <v/>
      </c>
      <c r="AA300" s="37" t="str">
        <f t="shared" si="74"/>
        <v/>
      </c>
      <c r="AB300" s="37" t="str">
        <f t="shared" si="75"/>
        <v/>
      </c>
      <c r="AC300" s="37" t="str">
        <f t="shared" si="76"/>
        <v/>
      </c>
      <c r="AD300" s="37" t="str">
        <f t="shared" si="77"/>
        <v/>
      </c>
      <c r="AE300" s="37" t="str">
        <f t="shared" si="78"/>
        <v/>
      </c>
      <c r="AF300" s="37" t="str">
        <f t="shared" si="79"/>
        <v/>
      </c>
      <c r="AG300" s="37" t="str">
        <f t="shared" si="80"/>
        <v/>
      </c>
      <c r="AH300" s="37" t="str">
        <f t="shared" si="81"/>
        <v/>
      </c>
      <c r="AI300" s="37" t="str">
        <f t="shared" si="82"/>
        <v/>
      </c>
      <c r="AJ300" s="37" t="str">
        <f t="shared" si="83"/>
        <v/>
      </c>
      <c r="AK300" s="37" t="str">
        <f t="shared" si="84"/>
        <v/>
      </c>
    </row>
    <row r="301" spans="1:37" x14ac:dyDescent="0.2">
      <c r="A301" s="33" t="str">
        <f>IF($C301="Grand Total",COUNTIF($A$13:$A300,"►"),IF(AND(G301&lt;&gt;"",G301&gt;9), IF(U301&gt;=0.75,"►",""),""))</f>
        <v/>
      </c>
      <c r="B301" s="34" t="str">
        <f>IF($C301="Grand Total",COUNTIF($B$13:$B300,"►"),IF(AND(G301&lt;&gt;"",G301&gt;9), IF(OR(AI301&gt;=0.25,AJ301&gt;=0.25,AK301&gt;=0.33),"►",""),""))</f>
        <v/>
      </c>
      <c r="C301" s="35" t="str">
        <f>IF('[1]Step 5'!A293="","",'[1]Step 5'!A293)</f>
        <v/>
      </c>
      <c r="D301" s="35" t="str">
        <f>IF('[1]Step 5'!B293="","",'[1]Step 5'!B293)</f>
        <v/>
      </c>
      <c r="E301" s="35" t="str">
        <f>IF('[1]Step 5'!C293="","",'[1]Step 5'!C293)</f>
        <v/>
      </c>
      <c r="F301" s="35" t="str">
        <f>IF('[1]Step 5'!D293="","",'[1]Step 5'!D293)</f>
        <v/>
      </c>
      <c r="G301" s="39" t="str">
        <f>IF('[1]Step 5'!R293="","",'[1]Step 5'!R293)</f>
        <v/>
      </c>
      <c r="H301" s="36" t="str">
        <f>IF('[1]Step 5'!R293="","",'[1]Step 5'!E293)</f>
        <v/>
      </c>
      <c r="I301" s="36" t="str">
        <f>IF('[1]Step 5'!R293="","",'[1]Step 5'!F293)</f>
        <v/>
      </c>
      <c r="J301" s="36" t="str">
        <f>IF('[1]Step 5'!R293="","",'[1]Step 5'!G293)</f>
        <v/>
      </c>
      <c r="K301" s="36" t="str">
        <f>IF('[1]Step 5'!R293="","",'[1]Step 5'!H293)</f>
        <v/>
      </c>
      <c r="L301" s="36" t="str">
        <f>IF('[1]Step 5'!R293="","",'[1]Step 5'!I293)</f>
        <v/>
      </c>
      <c r="M301" s="36" t="str">
        <f>IF('[1]Step 5'!R293="","",'[1]Step 5'!J293)</f>
        <v/>
      </c>
      <c r="N301" s="36" t="str">
        <f>IF('[1]Step 5'!R293="","",'[1]Step 5'!K293)</f>
        <v/>
      </c>
      <c r="O301" s="36" t="str">
        <f>IF('[1]Step 5'!R293="","",'[1]Step 5'!L293)</f>
        <v/>
      </c>
      <c r="P301" s="36" t="str">
        <f>IF('[1]Step 5'!R293="","",'[1]Step 5'!M293)</f>
        <v/>
      </c>
      <c r="Q301" s="36" t="str">
        <f>IF('[1]Step 5'!R293="","",'[1]Step 5'!N293)</f>
        <v/>
      </c>
      <c r="R301" s="36" t="str">
        <f>IF('[1]Step 5'!R293="","",'[1]Step 5'!O293)</f>
        <v/>
      </c>
      <c r="S301" s="36" t="str">
        <f>IF('[1]Step 5'!R293="","",'[1]Step 5'!P293)</f>
        <v/>
      </c>
      <c r="T301" s="36" t="str">
        <f>IF('[1]Step 5'!R293="","",'[1]Step 5'!Q293)</f>
        <v/>
      </c>
      <c r="U301" s="37" t="str">
        <f t="shared" si="68"/>
        <v/>
      </c>
      <c r="V301" s="37" t="str">
        <f t="shared" si="69"/>
        <v/>
      </c>
      <c r="W301" s="37" t="str">
        <f t="shared" si="70"/>
        <v/>
      </c>
      <c r="X301" s="37" t="str">
        <f t="shared" si="71"/>
        <v/>
      </c>
      <c r="Y301" s="37" t="str">
        <f t="shared" si="72"/>
        <v/>
      </c>
      <c r="Z301" s="37" t="str">
        <f t="shared" si="73"/>
        <v/>
      </c>
      <c r="AA301" s="37" t="str">
        <f t="shared" si="74"/>
        <v/>
      </c>
      <c r="AB301" s="37" t="str">
        <f t="shared" si="75"/>
        <v/>
      </c>
      <c r="AC301" s="37" t="str">
        <f t="shared" si="76"/>
        <v/>
      </c>
      <c r="AD301" s="37" t="str">
        <f t="shared" si="77"/>
        <v/>
      </c>
      <c r="AE301" s="37" t="str">
        <f t="shared" si="78"/>
        <v/>
      </c>
      <c r="AF301" s="37" t="str">
        <f t="shared" si="79"/>
        <v/>
      </c>
      <c r="AG301" s="37" t="str">
        <f t="shared" si="80"/>
        <v/>
      </c>
      <c r="AH301" s="37" t="str">
        <f t="shared" si="81"/>
        <v/>
      </c>
      <c r="AI301" s="37" t="str">
        <f t="shared" si="82"/>
        <v/>
      </c>
      <c r="AJ301" s="37" t="str">
        <f t="shared" si="83"/>
        <v/>
      </c>
      <c r="AK301" s="37" t="str">
        <f t="shared" si="84"/>
        <v/>
      </c>
    </row>
    <row r="302" spans="1:37" x14ac:dyDescent="0.2">
      <c r="A302" s="33" t="str">
        <f>IF($C302="Grand Total",COUNTIF($A$13:$A301,"►"),IF(AND(G302&lt;&gt;"",G302&gt;9), IF(U302&gt;=0.75,"►",""),""))</f>
        <v/>
      </c>
      <c r="B302" s="34" t="str">
        <f>IF($C302="Grand Total",COUNTIF($B$13:$B301,"►"),IF(AND(G302&lt;&gt;"",G302&gt;9), IF(OR(AI302&gt;=0.25,AJ302&gt;=0.25,AK302&gt;=0.33),"►",""),""))</f>
        <v/>
      </c>
      <c r="C302" s="35" t="str">
        <f>IF('[1]Step 5'!A294="","",'[1]Step 5'!A294)</f>
        <v/>
      </c>
      <c r="D302" s="35" t="str">
        <f>IF('[1]Step 5'!B294="","",'[1]Step 5'!B294)</f>
        <v/>
      </c>
      <c r="E302" s="35" t="str">
        <f>IF('[1]Step 5'!C294="","",'[1]Step 5'!C294)</f>
        <v/>
      </c>
      <c r="F302" s="35" t="str">
        <f>IF('[1]Step 5'!D294="","",'[1]Step 5'!D294)</f>
        <v/>
      </c>
      <c r="G302" s="39" t="str">
        <f>IF('[1]Step 5'!R294="","",'[1]Step 5'!R294)</f>
        <v/>
      </c>
      <c r="H302" s="36" t="str">
        <f>IF('[1]Step 5'!R294="","",'[1]Step 5'!E294)</f>
        <v/>
      </c>
      <c r="I302" s="36" t="str">
        <f>IF('[1]Step 5'!R294="","",'[1]Step 5'!F294)</f>
        <v/>
      </c>
      <c r="J302" s="36" t="str">
        <f>IF('[1]Step 5'!R294="","",'[1]Step 5'!G294)</f>
        <v/>
      </c>
      <c r="K302" s="36" t="str">
        <f>IF('[1]Step 5'!R294="","",'[1]Step 5'!H294)</f>
        <v/>
      </c>
      <c r="L302" s="36" t="str">
        <f>IF('[1]Step 5'!R294="","",'[1]Step 5'!I294)</f>
        <v/>
      </c>
      <c r="M302" s="36" t="str">
        <f>IF('[1]Step 5'!R294="","",'[1]Step 5'!J294)</f>
        <v/>
      </c>
      <c r="N302" s="36" t="str">
        <f>IF('[1]Step 5'!R294="","",'[1]Step 5'!K294)</f>
        <v/>
      </c>
      <c r="O302" s="36" t="str">
        <f>IF('[1]Step 5'!R294="","",'[1]Step 5'!L294)</f>
        <v/>
      </c>
      <c r="P302" s="36" t="str">
        <f>IF('[1]Step 5'!R294="","",'[1]Step 5'!M294)</f>
        <v/>
      </c>
      <c r="Q302" s="36" t="str">
        <f>IF('[1]Step 5'!R294="","",'[1]Step 5'!N294)</f>
        <v/>
      </c>
      <c r="R302" s="36" t="str">
        <f>IF('[1]Step 5'!R294="","",'[1]Step 5'!O294)</f>
        <v/>
      </c>
      <c r="S302" s="36" t="str">
        <f>IF('[1]Step 5'!R294="","",'[1]Step 5'!P294)</f>
        <v/>
      </c>
      <c r="T302" s="36" t="str">
        <f>IF('[1]Step 5'!R294="","",'[1]Step 5'!Q294)</f>
        <v/>
      </c>
      <c r="U302" s="37" t="str">
        <f t="shared" si="68"/>
        <v/>
      </c>
      <c r="V302" s="37" t="str">
        <f t="shared" si="69"/>
        <v/>
      </c>
      <c r="W302" s="37" t="str">
        <f t="shared" si="70"/>
        <v/>
      </c>
      <c r="X302" s="37" t="str">
        <f t="shared" si="71"/>
        <v/>
      </c>
      <c r="Y302" s="37" t="str">
        <f t="shared" si="72"/>
        <v/>
      </c>
      <c r="Z302" s="37" t="str">
        <f t="shared" si="73"/>
        <v/>
      </c>
      <c r="AA302" s="37" t="str">
        <f t="shared" si="74"/>
        <v/>
      </c>
      <c r="AB302" s="37" t="str">
        <f t="shared" si="75"/>
        <v/>
      </c>
      <c r="AC302" s="37" t="str">
        <f t="shared" si="76"/>
        <v/>
      </c>
      <c r="AD302" s="37" t="str">
        <f t="shared" si="77"/>
        <v/>
      </c>
      <c r="AE302" s="37" t="str">
        <f t="shared" si="78"/>
        <v/>
      </c>
      <c r="AF302" s="37" t="str">
        <f t="shared" si="79"/>
        <v/>
      </c>
      <c r="AG302" s="37" t="str">
        <f t="shared" si="80"/>
        <v/>
      </c>
      <c r="AH302" s="37" t="str">
        <f t="shared" si="81"/>
        <v/>
      </c>
      <c r="AI302" s="37" t="str">
        <f t="shared" si="82"/>
        <v/>
      </c>
      <c r="AJ302" s="37" t="str">
        <f t="shared" si="83"/>
        <v/>
      </c>
      <c r="AK302" s="37" t="str">
        <f t="shared" si="84"/>
        <v/>
      </c>
    </row>
    <row r="303" spans="1:37" x14ac:dyDescent="0.2">
      <c r="A303" s="33" t="str">
        <f>IF($C303="Grand Total",COUNTIF($A$13:$A302,"►"),IF(AND(G303&lt;&gt;"",G303&gt;9), IF(U303&gt;=0.75,"►",""),""))</f>
        <v/>
      </c>
      <c r="B303" s="34" t="str">
        <f>IF($C303="Grand Total",COUNTIF($B$13:$B302,"►"),IF(AND(G303&lt;&gt;"",G303&gt;9), IF(OR(AI303&gt;=0.25,AJ303&gt;=0.25,AK303&gt;=0.33),"►",""),""))</f>
        <v/>
      </c>
      <c r="C303" s="35" t="str">
        <f>IF('[1]Step 5'!A295="","",'[1]Step 5'!A295)</f>
        <v/>
      </c>
      <c r="D303" s="35" t="str">
        <f>IF('[1]Step 5'!B295="","",'[1]Step 5'!B295)</f>
        <v/>
      </c>
      <c r="E303" s="35" t="str">
        <f>IF('[1]Step 5'!C295="","",'[1]Step 5'!C295)</f>
        <v/>
      </c>
      <c r="F303" s="35" t="str">
        <f>IF('[1]Step 5'!D295="","",'[1]Step 5'!D295)</f>
        <v/>
      </c>
      <c r="G303" s="39" t="str">
        <f>IF('[1]Step 5'!R295="","",'[1]Step 5'!R295)</f>
        <v/>
      </c>
      <c r="H303" s="36" t="str">
        <f>IF('[1]Step 5'!R295="","",'[1]Step 5'!E295)</f>
        <v/>
      </c>
      <c r="I303" s="36" t="str">
        <f>IF('[1]Step 5'!R295="","",'[1]Step 5'!F295)</f>
        <v/>
      </c>
      <c r="J303" s="36" t="str">
        <f>IF('[1]Step 5'!R295="","",'[1]Step 5'!G295)</f>
        <v/>
      </c>
      <c r="K303" s="36" t="str">
        <f>IF('[1]Step 5'!R295="","",'[1]Step 5'!H295)</f>
        <v/>
      </c>
      <c r="L303" s="36" t="str">
        <f>IF('[1]Step 5'!R295="","",'[1]Step 5'!I295)</f>
        <v/>
      </c>
      <c r="M303" s="36" t="str">
        <f>IF('[1]Step 5'!R295="","",'[1]Step 5'!J295)</f>
        <v/>
      </c>
      <c r="N303" s="36" t="str">
        <f>IF('[1]Step 5'!R295="","",'[1]Step 5'!K295)</f>
        <v/>
      </c>
      <c r="O303" s="36" t="str">
        <f>IF('[1]Step 5'!R295="","",'[1]Step 5'!L295)</f>
        <v/>
      </c>
      <c r="P303" s="36" t="str">
        <f>IF('[1]Step 5'!R295="","",'[1]Step 5'!M295)</f>
        <v/>
      </c>
      <c r="Q303" s="36" t="str">
        <f>IF('[1]Step 5'!R295="","",'[1]Step 5'!N295)</f>
        <v/>
      </c>
      <c r="R303" s="36" t="str">
        <f>IF('[1]Step 5'!R295="","",'[1]Step 5'!O295)</f>
        <v/>
      </c>
      <c r="S303" s="36" t="str">
        <f>IF('[1]Step 5'!R295="","",'[1]Step 5'!P295)</f>
        <v/>
      </c>
      <c r="T303" s="36" t="str">
        <f>IF('[1]Step 5'!R295="","",'[1]Step 5'!Q295)</f>
        <v/>
      </c>
      <c r="U303" s="37" t="str">
        <f t="shared" si="68"/>
        <v/>
      </c>
      <c r="V303" s="37" t="str">
        <f t="shared" si="69"/>
        <v/>
      </c>
      <c r="W303" s="37" t="str">
        <f t="shared" si="70"/>
        <v/>
      </c>
      <c r="X303" s="37" t="str">
        <f t="shared" si="71"/>
        <v/>
      </c>
      <c r="Y303" s="37" t="str">
        <f t="shared" si="72"/>
        <v/>
      </c>
      <c r="Z303" s="37" t="str">
        <f t="shared" si="73"/>
        <v/>
      </c>
      <c r="AA303" s="37" t="str">
        <f t="shared" si="74"/>
        <v/>
      </c>
      <c r="AB303" s="37" t="str">
        <f t="shared" si="75"/>
        <v/>
      </c>
      <c r="AC303" s="37" t="str">
        <f t="shared" si="76"/>
        <v/>
      </c>
      <c r="AD303" s="37" t="str">
        <f t="shared" si="77"/>
        <v/>
      </c>
      <c r="AE303" s="37" t="str">
        <f t="shared" si="78"/>
        <v/>
      </c>
      <c r="AF303" s="37" t="str">
        <f t="shared" si="79"/>
        <v/>
      </c>
      <c r="AG303" s="37" t="str">
        <f t="shared" si="80"/>
        <v/>
      </c>
      <c r="AH303" s="37" t="str">
        <f t="shared" si="81"/>
        <v/>
      </c>
      <c r="AI303" s="37" t="str">
        <f t="shared" si="82"/>
        <v/>
      </c>
      <c r="AJ303" s="37" t="str">
        <f t="shared" si="83"/>
        <v/>
      </c>
      <c r="AK303" s="37" t="str">
        <f t="shared" si="84"/>
        <v/>
      </c>
    </row>
    <row r="304" spans="1:37" x14ac:dyDescent="0.2">
      <c r="A304" s="33" t="str">
        <f>IF($C304="Grand Total",COUNTIF($A$13:$A303,"►"),IF(AND(G304&lt;&gt;"",G304&gt;9), IF(U304&gt;=0.75,"►",""),""))</f>
        <v/>
      </c>
      <c r="B304" s="34" t="str">
        <f>IF($C304="Grand Total",COUNTIF($B$13:$B303,"►"),IF(AND(G304&lt;&gt;"",G304&gt;9), IF(OR(AI304&gt;=0.25,AJ304&gt;=0.25,AK304&gt;=0.33),"►",""),""))</f>
        <v/>
      </c>
      <c r="C304" s="35" t="str">
        <f>IF('[1]Step 5'!A296="","",'[1]Step 5'!A296)</f>
        <v/>
      </c>
      <c r="D304" s="35" t="str">
        <f>IF('[1]Step 5'!B296="","",'[1]Step 5'!B296)</f>
        <v/>
      </c>
      <c r="E304" s="35" t="str">
        <f>IF('[1]Step 5'!C296="","",'[1]Step 5'!C296)</f>
        <v/>
      </c>
      <c r="F304" s="35" t="str">
        <f>IF('[1]Step 5'!D296="","",'[1]Step 5'!D296)</f>
        <v/>
      </c>
      <c r="G304" s="39" t="str">
        <f>IF('[1]Step 5'!R296="","",'[1]Step 5'!R296)</f>
        <v/>
      </c>
      <c r="H304" s="36" t="str">
        <f>IF('[1]Step 5'!R296="","",'[1]Step 5'!E296)</f>
        <v/>
      </c>
      <c r="I304" s="36" t="str">
        <f>IF('[1]Step 5'!R296="","",'[1]Step 5'!F296)</f>
        <v/>
      </c>
      <c r="J304" s="36" t="str">
        <f>IF('[1]Step 5'!R296="","",'[1]Step 5'!G296)</f>
        <v/>
      </c>
      <c r="K304" s="36" t="str">
        <f>IF('[1]Step 5'!R296="","",'[1]Step 5'!H296)</f>
        <v/>
      </c>
      <c r="L304" s="36" t="str">
        <f>IF('[1]Step 5'!R296="","",'[1]Step 5'!I296)</f>
        <v/>
      </c>
      <c r="M304" s="36" t="str">
        <f>IF('[1]Step 5'!R296="","",'[1]Step 5'!J296)</f>
        <v/>
      </c>
      <c r="N304" s="36" t="str">
        <f>IF('[1]Step 5'!R296="","",'[1]Step 5'!K296)</f>
        <v/>
      </c>
      <c r="O304" s="36" t="str">
        <f>IF('[1]Step 5'!R296="","",'[1]Step 5'!L296)</f>
        <v/>
      </c>
      <c r="P304" s="36" t="str">
        <f>IF('[1]Step 5'!R296="","",'[1]Step 5'!M296)</f>
        <v/>
      </c>
      <c r="Q304" s="36" t="str">
        <f>IF('[1]Step 5'!R296="","",'[1]Step 5'!N296)</f>
        <v/>
      </c>
      <c r="R304" s="36" t="str">
        <f>IF('[1]Step 5'!R296="","",'[1]Step 5'!O296)</f>
        <v/>
      </c>
      <c r="S304" s="36" t="str">
        <f>IF('[1]Step 5'!R296="","",'[1]Step 5'!P296)</f>
        <v/>
      </c>
      <c r="T304" s="36" t="str">
        <f>IF('[1]Step 5'!R296="","",'[1]Step 5'!Q296)</f>
        <v/>
      </c>
      <c r="U304" s="37" t="str">
        <f t="shared" si="68"/>
        <v/>
      </c>
      <c r="V304" s="37" t="str">
        <f t="shared" si="69"/>
        <v/>
      </c>
      <c r="W304" s="37" t="str">
        <f t="shared" si="70"/>
        <v/>
      </c>
      <c r="X304" s="37" t="str">
        <f t="shared" si="71"/>
        <v/>
      </c>
      <c r="Y304" s="37" t="str">
        <f t="shared" si="72"/>
        <v/>
      </c>
      <c r="Z304" s="37" t="str">
        <f t="shared" si="73"/>
        <v/>
      </c>
      <c r="AA304" s="37" t="str">
        <f t="shared" si="74"/>
        <v/>
      </c>
      <c r="AB304" s="37" t="str">
        <f t="shared" si="75"/>
        <v/>
      </c>
      <c r="AC304" s="37" t="str">
        <f t="shared" si="76"/>
        <v/>
      </c>
      <c r="AD304" s="37" t="str">
        <f t="shared" si="77"/>
        <v/>
      </c>
      <c r="AE304" s="37" t="str">
        <f t="shared" si="78"/>
        <v/>
      </c>
      <c r="AF304" s="37" t="str">
        <f t="shared" si="79"/>
        <v/>
      </c>
      <c r="AG304" s="37" t="str">
        <f t="shared" si="80"/>
        <v/>
      </c>
      <c r="AH304" s="37" t="str">
        <f t="shared" si="81"/>
        <v/>
      </c>
      <c r="AI304" s="37" t="str">
        <f t="shared" si="82"/>
        <v/>
      </c>
      <c r="AJ304" s="37" t="str">
        <f t="shared" si="83"/>
        <v/>
      </c>
      <c r="AK304" s="37" t="str">
        <f t="shared" si="84"/>
        <v/>
      </c>
    </row>
    <row r="305" spans="1:37" x14ac:dyDescent="0.2">
      <c r="A305" s="33" t="str">
        <f>IF($C305="Grand Total",COUNTIF($A$13:$A304,"►"),IF(AND(G305&lt;&gt;"",G305&gt;9), IF(U305&gt;=0.75,"►",""),""))</f>
        <v/>
      </c>
      <c r="B305" s="34" t="str">
        <f>IF($C305="Grand Total",COUNTIF($B$13:$B304,"►"),IF(AND(G305&lt;&gt;"",G305&gt;9), IF(OR(AI305&gt;=0.25,AJ305&gt;=0.25,AK305&gt;=0.33),"►",""),""))</f>
        <v/>
      </c>
      <c r="C305" s="35" t="str">
        <f>IF('[1]Step 5'!A297="","",'[1]Step 5'!A297)</f>
        <v/>
      </c>
      <c r="D305" s="35" t="str">
        <f>IF('[1]Step 5'!B297="","",'[1]Step 5'!B297)</f>
        <v/>
      </c>
      <c r="E305" s="35" t="str">
        <f>IF('[1]Step 5'!C297="","",'[1]Step 5'!C297)</f>
        <v/>
      </c>
      <c r="F305" s="35" t="str">
        <f>IF('[1]Step 5'!D297="","",'[1]Step 5'!D297)</f>
        <v/>
      </c>
      <c r="G305" s="39" t="str">
        <f>IF('[1]Step 5'!R297="","",'[1]Step 5'!R297)</f>
        <v/>
      </c>
      <c r="H305" s="36" t="str">
        <f>IF('[1]Step 5'!R297="","",'[1]Step 5'!E297)</f>
        <v/>
      </c>
      <c r="I305" s="36" t="str">
        <f>IF('[1]Step 5'!R297="","",'[1]Step 5'!F297)</f>
        <v/>
      </c>
      <c r="J305" s="36" t="str">
        <f>IF('[1]Step 5'!R297="","",'[1]Step 5'!G297)</f>
        <v/>
      </c>
      <c r="K305" s="36" t="str">
        <f>IF('[1]Step 5'!R297="","",'[1]Step 5'!H297)</f>
        <v/>
      </c>
      <c r="L305" s="36" t="str">
        <f>IF('[1]Step 5'!R297="","",'[1]Step 5'!I297)</f>
        <v/>
      </c>
      <c r="M305" s="36" t="str">
        <f>IF('[1]Step 5'!R297="","",'[1]Step 5'!J297)</f>
        <v/>
      </c>
      <c r="N305" s="36" t="str">
        <f>IF('[1]Step 5'!R297="","",'[1]Step 5'!K297)</f>
        <v/>
      </c>
      <c r="O305" s="36" t="str">
        <f>IF('[1]Step 5'!R297="","",'[1]Step 5'!L297)</f>
        <v/>
      </c>
      <c r="P305" s="36" t="str">
        <f>IF('[1]Step 5'!R297="","",'[1]Step 5'!M297)</f>
        <v/>
      </c>
      <c r="Q305" s="36" t="str">
        <f>IF('[1]Step 5'!R297="","",'[1]Step 5'!N297)</f>
        <v/>
      </c>
      <c r="R305" s="36" t="str">
        <f>IF('[1]Step 5'!R297="","",'[1]Step 5'!O297)</f>
        <v/>
      </c>
      <c r="S305" s="36" t="str">
        <f>IF('[1]Step 5'!R297="","",'[1]Step 5'!P297)</f>
        <v/>
      </c>
      <c r="T305" s="36" t="str">
        <f>IF('[1]Step 5'!R297="","",'[1]Step 5'!Q297)</f>
        <v/>
      </c>
      <c r="U305" s="37" t="str">
        <f t="shared" si="68"/>
        <v/>
      </c>
      <c r="V305" s="37" t="str">
        <f t="shared" si="69"/>
        <v/>
      </c>
      <c r="W305" s="37" t="str">
        <f t="shared" si="70"/>
        <v/>
      </c>
      <c r="X305" s="37" t="str">
        <f t="shared" si="71"/>
        <v/>
      </c>
      <c r="Y305" s="37" t="str">
        <f t="shared" si="72"/>
        <v/>
      </c>
      <c r="Z305" s="37" t="str">
        <f t="shared" si="73"/>
        <v/>
      </c>
      <c r="AA305" s="37" t="str">
        <f t="shared" si="74"/>
        <v/>
      </c>
      <c r="AB305" s="37" t="str">
        <f t="shared" si="75"/>
        <v/>
      </c>
      <c r="AC305" s="37" t="str">
        <f t="shared" si="76"/>
        <v/>
      </c>
      <c r="AD305" s="37" t="str">
        <f t="shared" si="77"/>
        <v/>
      </c>
      <c r="AE305" s="37" t="str">
        <f t="shared" si="78"/>
        <v/>
      </c>
      <c r="AF305" s="37" t="str">
        <f t="shared" si="79"/>
        <v/>
      </c>
      <c r="AG305" s="37" t="str">
        <f t="shared" si="80"/>
        <v/>
      </c>
      <c r="AH305" s="37" t="str">
        <f t="shared" si="81"/>
        <v/>
      </c>
      <c r="AI305" s="37" t="str">
        <f t="shared" si="82"/>
        <v/>
      </c>
      <c r="AJ305" s="37" t="str">
        <f t="shared" si="83"/>
        <v/>
      </c>
      <c r="AK305" s="37" t="str">
        <f t="shared" si="84"/>
        <v/>
      </c>
    </row>
    <row r="306" spans="1:37" x14ac:dyDescent="0.2">
      <c r="A306" s="33" t="str">
        <f>IF($C306="Grand Total",COUNTIF($A$13:$A305,"►"),IF(AND(G306&lt;&gt;"",G306&gt;9), IF(U306&gt;=0.75,"►",""),""))</f>
        <v/>
      </c>
      <c r="B306" s="34" t="str">
        <f>IF($C306="Grand Total",COUNTIF($B$13:$B305,"►"),IF(AND(G306&lt;&gt;"",G306&gt;9), IF(OR(AI306&gt;=0.25,AJ306&gt;=0.25,AK306&gt;=0.33),"►",""),""))</f>
        <v/>
      </c>
      <c r="C306" s="35" t="str">
        <f>IF('[1]Step 5'!A298="","",'[1]Step 5'!A298)</f>
        <v/>
      </c>
      <c r="D306" s="35" t="str">
        <f>IF('[1]Step 5'!B298="","",'[1]Step 5'!B298)</f>
        <v/>
      </c>
      <c r="E306" s="35" t="str">
        <f>IF('[1]Step 5'!C298="","",'[1]Step 5'!C298)</f>
        <v/>
      </c>
      <c r="F306" s="35" t="str">
        <f>IF('[1]Step 5'!D298="","",'[1]Step 5'!D298)</f>
        <v/>
      </c>
      <c r="G306" s="39" t="str">
        <f>IF('[1]Step 5'!R298="","",'[1]Step 5'!R298)</f>
        <v/>
      </c>
      <c r="H306" s="36" t="str">
        <f>IF('[1]Step 5'!R298="","",'[1]Step 5'!E298)</f>
        <v/>
      </c>
      <c r="I306" s="36" t="str">
        <f>IF('[1]Step 5'!R298="","",'[1]Step 5'!F298)</f>
        <v/>
      </c>
      <c r="J306" s="36" t="str">
        <f>IF('[1]Step 5'!R298="","",'[1]Step 5'!G298)</f>
        <v/>
      </c>
      <c r="K306" s="36" t="str">
        <f>IF('[1]Step 5'!R298="","",'[1]Step 5'!H298)</f>
        <v/>
      </c>
      <c r="L306" s="36" t="str">
        <f>IF('[1]Step 5'!R298="","",'[1]Step 5'!I298)</f>
        <v/>
      </c>
      <c r="M306" s="36" t="str">
        <f>IF('[1]Step 5'!R298="","",'[1]Step 5'!J298)</f>
        <v/>
      </c>
      <c r="N306" s="36" t="str">
        <f>IF('[1]Step 5'!R298="","",'[1]Step 5'!K298)</f>
        <v/>
      </c>
      <c r="O306" s="36" t="str">
        <f>IF('[1]Step 5'!R298="","",'[1]Step 5'!L298)</f>
        <v/>
      </c>
      <c r="P306" s="36" t="str">
        <f>IF('[1]Step 5'!R298="","",'[1]Step 5'!M298)</f>
        <v/>
      </c>
      <c r="Q306" s="36" t="str">
        <f>IF('[1]Step 5'!R298="","",'[1]Step 5'!N298)</f>
        <v/>
      </c>
      <c r="R306" s="36" t="str">
        <f>IF('[1]Step 5'!R298="","",'[1]Step 5'!O298)</f>
        <v/>
      </c>
      <c r="S306" s="36" t="str">
        <f>IF('[1]Step 5'!R298="","",'[1]Step 5'!P298)</f>
        <v/>
      </c>
      <c r="T306" s="36" t="str">
        <f>IF('[1]Step 5'!R298="","",'[1]Step 5'!Q298)</f>
        <v/>
      </c>
      <c r="U306" s="37" t="str">
        <f t="shared" si="68"/>
        <v/>
      </c>
      <c r="V306" s="37" t="str">
        <f t="shared" si="69"/>
        <v/>
      </c>
      <c r="W306" s="37" t="str">
        <f t="shared" si="70"/>
        <v/>
      </c>
      <c r="X306" s="37" t="str">
        <f t="shared" si="71"/>
        <v/>
      </c>
      <c r="Y306" s="37" t="str">
        <f t="shared" si="72"/>
        <v/>
      </c>
      <c r="Z306" s="37" t="str">
        <f t="shared" si="73"/>
        <v/>
      </c>
      <c r="AA306" s="37" t="str">
        <f t="shared" si="74"/>
        <v/>
      </c>
      <c r="AB306" s="37" t="str">
        <f t="shared" si="75"/>
        <v/>
      </c>
      <c r="AC306" s="37" t="str">
        <f t="shared" si="76"/>
        <v/>
      </c>
      <c r="AD306" s="37" t="str">
        <f t="shared" si="77"/>
        <v/>
      </c>
      <c r="AE306" s="37" t="str">
        <f t="shared" si="78"/>
        <v/>
      </c>
      <c r="AF306" s="37" t="str">
        <f t="shared" si="79"/>
        <v/>
      </c>
      <c r="AG306" s="37" t="str">
        <f t="shared" si="80"/>
        <v/>
      </c>
      <c r="AH306" s="37" t="str">
        <f t="shared" si="81"/>
        <v/>
      </c>
      <c r="AI306" s="37" t="str">
        <f t="shared" si="82"/>
        <v/>
      </c>
      <c r="AJ306" s="37" t="str">
        <f t="shared" si="83"/>
        <v/>
      </c>
      <c r="AK306" s="37" t="str">
        <f t="shared" si="84"/>
        <v/>
      </c>
    </row>
    <row r="307" spans="1:37" x14ac:dyDescent="0.2">
      <c r="A307" s="33" t="str">
        <f>IF($C307="Grand Total",COUNTIF($A$13:$A306,"►"),IF(AND(G307&lt;&gt;"",G307&gt;9), IF(U307&gt;=0.75,"►",""),""))</f>
        <v/>
      </c>
      <c r="B307" s="34" t="str">
        <f>IF($C307="Grand Total",COUNTIF($B$13:$B306,"►"),IF(AND(G307&lt;&gt;"",G307&gt;9), IF(OR(AI307&gt;=0.25,AJ307&gt;=0.25,AK307&gt;=0.33),"►",""),""))</f>
        <v/>
      </c>
      <c r="C307" s="35" t="str">
        <f>IF('[1]Step 5'!A299="","",'[1]Step 5'!A299)</f>
        <v/>
      </c>
      <c r="D307" s="35" t="str">
        <f>IF('[1]Step 5'!B299="","",'[1]Step 5'!B299)</f>
        <v/>
      </c>
      <c r="E307" s="35" t="str">
        <f>IF('[1]Step 5'!C299="","",'[1]Step 5'!C299)</f>
        <v/>
      </c>
      <c r="F307" s="35" t="str">
        <f>IF('[1]Step 5'!D299="","",'[1]Step 5'!D299)</f>
        <v/>
      </c>
      <c r="G307" s="39" t="str">
        <f>IF('[1]Step 5'!R299="","",'[1]Step 5'!R299)</f>
        <v/>
      </c>
      <c r="H307" s="36" t="str">
        <f>IF('[1]Step 5'!R299="","",'[1]Step 5'!E299)</f>
        <v/>
      </c>
      <c r="I307" s="36" t="str">
        <f>IF('[1]Step 5'!R299="","",'[1]Step 5'!F299)</f>
        <v/>
      </c>
      <c r="J307" s="36" t="str">
        <f>IF('[1]Step 5'!R299="","",'[1]Step 5'!G299)</f>
        <v/>
      </c>
      <c r="K307" s="36" t="str">
        <f>IF('[1]Step 5'!R299="","",'[1]Step 5'!H299)</f>
        <v/>
      </c>
      <c r="L307" s="36" t="str">
        <f>IF('[1]Step 5'!R299="","",'[1]Step 5'!I299)</f>
        <v/>
      </c>
      <c r="M307" s="36" t="str">
        <f>IF('[1]Step 5'!R299="","",'[1]Step 5'!J299)</f>
        <v/>
      </c>
      <c r="N307" s="36" t="str">
        <f>IF('[1]Step 5'!R299="","",'[1]Step 5'!K299)</f>
        <v/>
      </c>
      <c r="O307" s="36" t="str">
        <f>IF('[1]Step 5'!R299="","",'[1]Step 5'!L299)</f>
        <v/>
      </c>
      <c r="P307" s="36" t="str">
        <f>IF('[1]Step 5'!R299="","",'[1]Step 5'!M299)</f>
        <v/>
      </c>
      <c r="Q307" s="36" t="str">
        <f>IF('[1]Step 5'!R299="","",'[1]Step 5'!N299)</f>
        <v/>
      </c>
      <c r="R307" s="36" t="str">
        <f>IF('[1]Step 5'!R299="","",'[1]Step 5'!O299)</f>
        <v/>
      </c>
      <c r="S307" s="36" t="str">
        <f>IF('[1]Step 5'!R299="","",'[1]Step 5'!P299)</f>
        <v/>
      </c>
      <c r="T307" s="36" t="str">
        <f>IF('[1]Step 5'!R299="","",'[1]Step 5'!Q299)</f>
        <v/>
      </c>
      <c r="U307" s="37" t="str">
        <f t="shared" si="68"/>
        <v/>
      </c>
      <c r="V307" s="37" t="str">
        <f t="shared" si="69"/>
        <v/>
      </c>
      <c r="W307" s="37" t="str">
        <f t="shared" si="70"/>
        <v/>
      </c>
      <c r="X307" s="37" t="str">
        <f t="shared" si="71"/>
        <v/>
      </c>
      <c r="Y307" s="37" t="str">
        <f t="shared" si="72"/>
        <v/>
      </c>
      <c r="Z307" s="37" t="str">
        <f t="shared" si="73"/>
        <v/>
      </c>
      <c r="AA307" s="37" t="str">
        <f t="shared" si="74"/>
        <v/>
      </c>
      <c r="AB307" s="37" t="str">
        <f t="shared" si="75"/>
        <v/>
      </c>
      <c r="AC307" s="37" t="str">
        <f t="shared" si="76"/>
        <v/>
      </c>
      <c r="AD307" s="37" t="str">
        <f t="shared" si="77"/>
        <v/>
      </c>
      <c r="AE307" s="37" t="str">
        <f t="shared" si="78"/>
        <v/>
      </c>
      <c r="AF307" s="37" t="str">
        <f t="shared" si="79"/>
        <v/>
      </c>
      <c r="AG307" s="37" t="str">
        <f t="shared" si="80"/>
        <v/>
      </c>
      <c r="AH307" s="37" t="str">
        <f t="shared" si="81"/>
        <v/>
      </c>
      <c r="AI307" s="37" t="str">
        <f t="shared" si="82"/>
        <v/>
      </c>
      <c r="AJ307" s="37" t="str">
        <f t="shared" si="83"/>
        <v/>
      </c>
      <c r="AK307" s="37" t="str">
        <f t="shared" si="84"/>
        <v/>
      </c>
    </row>
    <row r="308" spans="1:37" x14ac:dyDescent="0.2">
      <c r="A308" s="33" t="str">
        <f>IF($C308="Grand Total",COUNTIF($A$13:$A307,"►"),IF(AND(G308&lt;&gt;"",G308&gt;9), IF(U308&gt;=0.75,"►",""),""))</f>
        <v/>
      </c>
      <c r="B308" s="34" t="str">
        <f>IF($C308="Grand Total",COUNTIF($B$13:$B307,"►"),IF(AND(G308&lt;&gt;"",G308&gt;9), IF(OR(AI308&gt;=0.25,AJ308&gt;=0.25,AK308&gt;=0.33),"►",""),""))</f>
        <v/>
      </c>
      <c r="C308" s="35" t="str">
        <f>IF('[1]Step 5'!A300="","",'[1]Step 5'!A300)</f>
        <v/>
      </c>
      <c r="D308" s="35" t="str">
        <f>IF('[1]Step 5'!B300="","",'[1]Step 5'!B300)</f>
        <v/>
      </c>
      <c r="E308" s="35" t="str">
        <f>IF('[1]Step 5'!C300="","",'[1]Step 5'!C300)</f>
        <v/>
      </c>
      <c r="F308" s="35" t="str">
        <f>IF('[1]Step 5'!D300="","",'[1]Step 5'!D300)</f>
        <v/>
      </c>
      <c r="G308" s="39" t="str">
        <f>IF('[1]Step 5'!R300="","",'[1]Step 5'!R300)</f>
        <v/>
      </c>
      <c r="H308" s="36" t="str">
        <f>IF('[1]Step 5'!R300="","",'[1]Step 5'!E300)</f>
        <v/>
      </c>
      <c r="I308" s="36" t="str">
        <f>IF('[1]Step 5'!R300="","",'[1]Step 5'!F300)</f>
        <v/>
      </c>
      <c r="J308" s="36" t="str">
        <f>IF('[1]Step 5'!R300="","",'[1]Step 5'!G300)</f>
        <v/>
      </c>
      <c r="K308" s="36" t="str">
        <f>IF('[1]Step 5'!R300="","",'[1]Step 5'!H300)</f>
        <v/>
      </c>
      <c r="L308" s="36" t="str">
        <f>IF('[1]Step 5'!R300="","",'[1]Step 5'!I300)</f>
        <v/>
      </c>
      <c r="M308" s="36" t="str">
        <f>IF('[1]Step 5'!R300="","",'[1]Step 5'!J300)</f>
        <v/>
      </c>
      <c r="N308" s="36" t="str">
        <f>IF('[1]Step 5'!R300="","",'[1]Step 5'!K300)</f>
        <v/>
      </c>
      <c r="O308" s="36" t="str">
        <f>IF('[1]Step 5'!R300="","",'[1]Step 5'!L300)</f>
        <v/>
      </c>
      <c r="P308" s="36" t="str">
        <f>IF('[1]Step 5'!R300="","",'[1]Step 5'!M300)</f>
        <v/>
      </c>
      <c r="Q308" s="36" t="str">
        <f>IF('[1]Step 5'!R300="","",'[1]Step 5'!N300)</f>
        <v/>
      </c>
      <c r="R308" s="36" t="str">
        <f>IF('[1]Step 5'!R300="","",'[1]Step 5'!O300)</f>
        <v/>
      </c>
      <c r="S308" s="36" t="str">
        <f>IF('[1]Step 5'!R300="","",'[1]Step 5'!P300)</f>
        <v/>
      </c>
      <c r="T308" s="36" t="str">
        <f>IF('[1]Step 5'!R300="","",'[1]Step 5'!Q300)</f>
        <v/>
      </c>
      <c r="U308" s="37" t="str">
        <f t="shared" si="68"/>
        <v/>
      </c>
      <c r="V308" s="37" t="str">
        <f t="shared" si="69"/>
        <v/>
      </c>
      <c r="W308" s="37" t="str">
        <f t="shared" si="70"/>
        <v/>
      </c>
      <c r="X308" s="37" t="str">
        <f t="shared" si="71"/>
        <v/>
      </c>
      <c r="Y308" s="37" t="str">
        <f t="shared" si="72"/>
        <v/>
      </c>
      <c r="Z308" s="37" t="str">
        <f t="shared" si="73"/>
        <v/>
      </c>
      <c r="AA308" s="37" t="str">
        <f t="shared" si="74"/>
        <v/>
      </c>
      <c r="AB308" s="37" t="str">
        <f t="shared" si="75"/>
        <v/>
      </c>
      <c r="AC308" s="37" t="str">
        <f t="shared" si="76"/>
        <v/>
      </c>
      <c r="AD308" s="37" t="str">
        <f t="shared" si="77"/>
        <v/>
      </c>
      <c r="AE308" s="37" t="str">
        <f t="shared" si="78"/>
        <v/>
      </c>
      <c r="AF308" s="37" t="str">
        <f t="shared" si="79"/>
        <v/>
      </c>
      <c r="AG308" s="37" t="str">
        <f t="shared" si="80"/>
        <v/>
      </c>
      <c r="AH308" s="37" t="str">
        <f t="shared" si="81"/>
        <v/>
      </c>
      <c r="AI308" s="37" t="str">
        <f t="shared" si="82"/>
        <v/>
      </c>
      <c r="AJ308" s="37" t="str">
        <f t="shared" si="83"/>
        <v/>
      </c>
      <c r="AK308" s="37" t="str">
        <f t="shared" si="84"/>
        <v/>
      </c>
    </row>
    <row r="309" spans="1:37" x14ac:dyDescent="0.2">
      <c r="A309" s="33" t="str">
        <f>IF($C309="Grand Total",COUNTIF($A$13:$A308,"►"),IF(AND(G309&lt;&gt;"",G309&gt;9), IF(U309&gt;=0.75,"►",""),""))</f>
        <v/>
      </c>
      <c r="B309" s="34" t="str">
        <f>IF($C309="Grand Total",COUNTIF($B$13:$B308,"►"),IF(AND(G309&lt;&gt;"",G309&gt;9), IF(OR(AI309&gt;=0.25,AJ309&gt;=0.25,AK309&gt;=0.33),"►",""),""))</f>
        <v/>
      </c>
      <c r="C309" s="35" t="str">
        <f>IF('[1]Step 5'!A301="","",'[1]Step 5'!A301)</f>
        <v/>
      </c>
      <c r="D309" s="35" t="str">
        <f>IF('[1]Step 5'!B301="","",'[1]Step 5'!B301)</f>
        <v/>
      </c>
      <c r="E309" s="35" t="str">
        <f>IF('[1]Step 5'!C301="","",'[1]Step 5'!C301)</f>
        <v/>
      </c>
      <c r="F309" s="35" t="str">
        <f>IF('[1]Step 5'!D301="","",'[1]Step 5'!D301)</f>
        <v/>
      </c>
      <c r="G309" s="39" t="str">
        <f>IF('[1]Step 5'!R301="","",'[1]Step 5'!R301)</f>
        <v/>
      </c>
      <c r="H309" s="36" t="str">
        <f>IF('[1]Step 5'!R301="","",'[1]Step 5'!E301)</f>
        <v/>
      </c>
      <c r="I309" s="36" t="str">
        <f>IF('[1]Step 5'!R301="","",'[1]Step 5'!F301)</f>
        <v/>
      </c>
      <c r="J309" s="36" t="str">
        <f>IF('[1]Step 5'!R301="","",'[1]Step 5'!G301)</f>
        <v/>
      </c>
      <c r="K309" s="36" t="str">
        <f>IF('[1]Step 5'!R301="","",'[1]Step 5'!H301)</f>
        <v/>
      </c>
      <c r="L309" s="36" t="str">
        <f>IF('[1]Step 5'!R301="","",'[1]Step 5'!I301)</f>
        <v/>
      </c>
      <c r="M309" s="36" t="str">
        <f>IF('[1]Step 5'!R301="","",'[1]Step 5'!J301)</f>
        <v/>
      </c>
      <c r="N309" s="36" t="str">
        <f>IF('[1]Step 5'!R301="","",'[1]Step 5'!K301)</f>
        <v/>
      </c>
      <c r="O309" s="36" t="str">
        <f>IF('[1]Step 5'!R301="","",'[1]Step 5'!L301)</f>
        <v/>
      </c>
      <c r="P309" s="36" t="str">
        <f>IF('[1]Step 5'!R301="","",'[1]Step 5'!M301)</f>
        <v/>
      </c>
      <c r="Q309" s="36" t="str">
        <f>IF('[1]Step 5'!R301="","",'[1]Step 5'!N301)</f>
        <v/>
      </c>
      <c r="R309" s="36" t="str">
        <f>IF('[1]Step 5'!R301="","",'[1]Step 5'!O301)</f>
        <v/>
      </c>
      <c r="S309" s="36" t="str">
        <f>IF('[1]Step 5'!R301="","",'[1]Step 5'!P301)</f>
        <v/>
      </c>
      <c r="T309" s="36" t="str">
        <f>IF('[1]Step 5'!R301="","",'[1]Step 5'!Q301)</f>
        <v/>
      </c>
      <c r="U309" s="37" t="str">
        <f t="shared" si="68"/>
        <v/>
      </c>
      <c r="V309" s="37" t="str">
        <f t="shared" si="69"/>
        <v/>
      </c>
      <c r="W309" s="37" t="str">
        <f t="shared" si="70"/>
        <v/>
      </c>
      <c r="X309" s="37" t="str">
        <f t="shared" si="71"/>
        <v/>
      </c>
      <c r="Y309" s="37" t="str">
        <f t="shared" si="72"/>
        <v/>
      </c>
      <c r="Z309" s="37" t="str">
        <f t="shared" si="73"/>
        <v/>
      </c>
      <c r="AA309" s="37" t="str">
        <f t="shared" si="74"/>
        <v/>
      </c>
      <c r="AB309" s="37" t="str">
        <f t="shared" si="75"/>
        <v/>
      </c>
      <c r="AC309" s="37" t="str">
        <f t="shared" si="76"/>
        <v/>
      </c>
      <c r="AD309" s="37" t="str">
        <f t="shared" si="77"/>
        <v/>
      </c>
      <c r="AE309" s="37" t="str">
        <f t="shared" si="78"/>
        <v/>
      </c>
      <c r="AF309" s="37" t="str">
        <f t="shared" si="79"/>
        <v/>
      </c>
      <c r="AG309" s="37" t="str">
        <f t="shared" si="80"/>
        <v/>
      </c>
      <c r="AH309" s="37" t="str">
        <f t="shared" si="81"/>
        <v/>
      </c>
      <c r="AI309" s="37" t="str">
        <f t="shared" si="82"/>
        <v/>
      </c>
      <c r="AJ309" s="37" t="str">
        <f t="shared" si="83"/>
        <v/>
      </c>
      <c r="AK309" s="37" t="str">
        <f t="shared" si="84"/>
        <v/>
      </c>
    </row>
    <row r="310" spans="1:37" x14ac:dyDescent="0.2">
      <c r="A310" s="33" t="str">
        <f>IF($C310="Grand Total",COUNTIF($A$13:$A309,"►"),IF(AND(G310&lt;&gt;"",G310&gt;9), IF(U310&gt;=0.75,"►",""),""))</f>
        <v/>
      </c>
      <c r="B310" s="34" t="str">
        <f>IF($C310="Grand Total",COUNTIF($B$13:$B309,"►"),IF(AND(G310&lt;&gt;"",G310&gt;9), IF(OR(AI310&gt;=0.25,AJ310&gt;=0.25,AK310&gt;=0.33),"►",""),""))</f>
        <v/>
      </c>
      <c r="C310" s="35" t="str">
        <f>IF('[1]Step 5'!A302="","",'[1]Step 5'!A302)</f>
        <v/>
      </c>
      <c r="D310" s="35" t="str">
        <f>IF('[1]Step 5'!B302="","",'[1]Step 5'!B302)</f>
        <v/>
      </c>
      <c r="E310" s="35" t="str">
        <f>IF('[1]Step 5'!C302="","",'[1]Step 5'!C302)</f>
        <v/>
      </c>
      <c r="F310" s="35" t="str">
        <f>IF('[1]Step 5'!D302="","",'[1]Step 5'!D302)</f>
        <v/>
      </c>
      <c r="G310" s="39" t="str">
        <f>IF('[1]Step 5'!R302="","",'[1]Step 5'!R302)</f>
        <v/>
      </c>
      <c r="H310" s="36" t="str">
        <f>IF('[1]Step 5'!R302="","",'[1]Step 5'!E302)</f>
        <v/>
      </c>
      <c r="I310" s="36" t="str">
        <f>IF('[1]Step 5'!R302="","",'[1]Step 5'!F302)</f>
        <v/>
      </c>
      <c r="J310" s="36" t="str">
        <f>IF('[1]Step 5'!R302="","",'[1]Step 5'!G302)</f>
        <v/>
      </c>
      <c r="K310" s="36" t="str">
        <f>IF('[1]Step 5'!R302="","",'[1]Step 5'!H302)</f>
        <v/>
      </c>
      <c r="L310" s="36" t="str">
        <f>IF('[1]Step 5'!R302="","",'[1]Step 5'!I302)</f>
        <v/>
      </c>
      <c r="M310" s="36" t="str">
        <f>IF('[1]Step 5'!R302="","",'[1]Step 5'!J302)</f>
        <v/>
      </c>
      <c r="N310" s="36" t="str">
        <f>IF('[1]Step 5'!R302="","",'[1]Step 5'!K302)</f>
        <v/>
      </c>
      <c r="O310" s="36" t="str">
        <f>IF('[1]Step 5'!R302="","",'[1]Step 5'!L302)</f>
        <v/>
      </c>
      <c r="P310" s="36" t="str">
        <f>IF('[1]Step 5'!R302="","",'[1]Step 5'!M302)</f>
        <v/>
      </c>
      <c r="Q310" s="36" t="str">
        <f>IF('[1]Step 5'!R302="","",'[1]Step 5'!N302)</f>
        <v/>
      </c>
      <c r="R310" s="36" t="str">
        <f>IF('[1]Step 5'!R302="","",'[1]Step 5'!O302)</f>
        <v/>
      </c>
      <c r="S310" s="36" t="str">
        <f>IF('[1]Step 5'!R302="","",'[1]Step 5'!P302)</f>
        <v/>
      </c>
      <c r="T310" s="36" t="str">
        <f>IF('[1]Step 5'!R302="","",'[1]Step 5'!Q302)</f>
        <v/>
      </c>
      <c r="U310" s="37" t="str">
        <f t="shared" si="68"/>
        <v/>
      </c>
      <c r="V310" s="37" t="str">
        <f t="shared" si="69"/>
        <v/>
      </c>
      <c r="W310" s="37" t="str">
        <f t="shared" si="70"/>
        <v/>
      </c>
      <c r="X310" s="37" t="str">
        <f t="shared" si="71"/>
        <v/>
      </c>
      <c r="Y310" s="37" t="str">
        <f t="shared" si="72"/>
        <v/>
      </c>
      <c r="Z310" s="37" t="str">
        <f t="shared" si="73"/>
        <v/>
      </c>
      <c r="AA310" s="37" t="str">
        <f t="shared" si="74"/>
        <v/>
      </c>
      <c r="AB310" s="37" t="str">
        <f t="shared" si="75"/>
        <v/>
      </c>
      <c r="AC310" s="37" t="str">
        <f t="shared" si="76"/>
        <v/>
      </c>
      <c r="AD310" s="37" t="str">
        <f t="shared" si="77"/>
        <v/>
      </c>
      <c r="AE310" s="37" t="str">
        <f t="shared" si="78"/>
        <v/>
      </c>
      <c r="AF310" s="37" t="str">
        <f t="shared" si="79"/>
        <v/>
      </c>
      <c r="AG310" s="37" t="str">
        <f t="shared" si="80"/>
        <v/>
      </c>
      <c r="AH310" s="37" t="str">
        <f t="shared" si="81"/>
        <v/>
      </c>
      <c r="AI310" s="37" t="str">
        <f t="shared" si="82"/>
        <v/>
      </c>
      <c r="AJ310" s="37" t="str">
        <f t="shared" si="83"/>
        <v/>
      </c>
      <c r="AK310" s="37" t="str">
        <f t="shared" si="84"/>
        <v/>
      </c>
    </row>
    <row r="311" spans="1:37" x14ac:dyDescent="0.2">
      <c r="A311" s="33" t="str">
        <f>IF($C311="Grand Total",COUNTIF($A$13:$A310,"►"),IF(AND(G311&lt;&gt;"",G311&gt;9), IF(U311&gt;=0.75,"►",""),""))</f>
        <v/>
      </c>
      <c r="B311" s="34" t="str">
        <f>IF($C311="Grand Total",COUNTIF($B$13:$B310,"►"),IF(AND(G311&lt;&gt;"",G311&gt;9), IF(OR(AI311&gt;=0.25,AJ311&gt;=0.25,AK311&gt;=0.33),"►",""),""))</f>
        <v/>
      </c>
      <c r="C311" s="35" t="str">
        <f>IF('[1]Step 5'!A303="","",'[1]Step 5'!A303)</f>
        <v/>
      </c>
      <c r="D311" s="35" t="str">
        <f>IF('[1]Step 5'!B303="","",'[1]Step 5'!B303)</f>
        <v/>
      </c>
      <c r="E311" s="35" t="str">
        <f>IF('[1]Step 5'!C303="","",'[1]Step 5'!C303)</f>
        <v/>
      </c>
      <c r="F311" s="35" t="str">
        <f>IF('[1]Step 5'!D303="","",'[1]Step 5'!D303)</f>
        <v/>
      </c>
      <c r="G311" s="39" t="str">
        <f>IF('[1]Step 5'!R303="","",'[1]Step 5'!R303)</f>
        <v/>
      </c>
      <c r="H311" s="36" t="str">
        <f>IF('[1]Step 5'!R303="","",'[1]Step 5'!E303)</f>
        <v/>
      </c>
      <c r="I311" s="36" t="str">
        <f>IF('[1]Step 5'!R303="","",'[1]Step 5'!F303)</f>
        <v/>
      </c>
      <c r="J311" s="36" t="str">
        <f>IF('[1]Step 5'!R303="","",'[1]Step 5'!G303)</f>
        <v/>
      </c>
      <c r="K311" s="36" t="str">
        <f>IF('[1]Step 5'!R303="","",'[1]Step 5'!H303)</f>
        <v/>
      </c>
      <c r="L311" s="36" t="str">
        <f>IF('[1]Step 5'!R303="","",'[1]Step 5'!I303)</f>
        <v/>
      </c>
      <c r="M311" s="36" t="str">
        <f>IF('[1]Step 5'!R303="","",'[1]Step 5'!J303)</f>
        <v/>
      </c>
      <c r="N311" s="36" t="str">
        <f>IF('[1]Step 5'!R303="","",'[1]Step 5'!K303)</f>
        <v/>
      </c>
      <c r="O311" s="36" t="str">
        <f>IF('[1]Step 5'!R303="","",'[1]Step 5'!L303)</f>
        <v/>
      </c>
      <c r="P311" s="36" t="str">
        <f>IF('[1]Step 5'!R303="","",'[1]Step 5'!M303)</f>
        <v/>
      </c>
      <c r="Q311" s="36" t="str">
        <f>IF('[1]Step 5'!R303="","",'[1]Step 5'!N303)</f>
        <v/>
      </c>
      <c r="R311" s="36" t="str">
        <f>IF('[1]Step 5'!R303="","",'[1]Step 5'!O303)</f>
        <v/>
      </c>
      <c r="S311" s="36" t="str">
        <f>IF('[1]Step 5'!R303="","",'[1]Step 5'!P303)</f>
        <v/>
      </c>
      <c r="T311" s="36" t="str">
        <f>IF('[1]Step 5'!R303="","",'[1]Step 5'!Q303)</f>
        <v/>
      </c>
      <c r="U311" s="37" t="str">
        <f t="shared" si="68"/>
        <v/>
      </c>
      <c r="V311" s="37" t="str">
        <f t="shared" si="69"/>
        <v/>
      </c>
      <c r="W311" s="37" t="str">
        <f t="shared" si="70"/>
        <v/>
      </c>
      <c r="X311" s="37" t="str">
        <f t="shared" si="71"/>
        <v/>
      </c>
      <c r="Y311" s="37" t="str">
        <f t="shared" si="72"/>
        <v/>
      </c>
      <c r="Z311" s="37" t="str">
        <f t="shared" si="73"/>
        <v/>
      </c>
      <c r="AA311" s="37" t="str">
        <f t="shared" si="74"/>
        <v/>
      </c>
      <c r="AB311" s="37" t="str">
        <f t="shared" si="75"/>
        <v/>
      </c>
      <c r="AC311" s="37" t="str">
        <f t="shared" si="76"/>
        <v/>
      </c>
      <c r="AD311" s="37" t="str">
        <f t="shared" si="77"/>
        <v/>
      </c>
      <c r="AE311" s="37" t="str">
        <f t="shared" si="78"/>
        <v/>
      </c>
      <c r="AF311" s="37" t="str">
        <f t="shared" si="79"/>
        <v/>
      </c>
      <c r="AG311" s="37" t="str">
        <f t="shared" si="80"/>
        <v/>
      </c>
      <c r="AH311" s="37" t="str">
        <f t="shared" si="81"/>
        <v/>
      </c>
      <c r="AI311" s="37" t="str">
        <f t="shared" si="82"/>
        <v/>
      </c>
      <c r="AJ311" s="37" t="str">
        <f t="shared" si="83"/>
        <v/>
      </c>
      <c r="AK311" s="37" t="str">
        <f t="shared" si="84"/>
        <v/>
      </c>
    </row>
    <row r="312" spans="1:37" x14ac:dyDescent="0.2">
      <c r="A312" s="33" t="str">
        <f>IF($C312="Grand Total",COUNTIF($A$13:$A311,"►"),IF(AND(G312&lt;&gt;"",G312&gt;9), IF(U312&gt;=0.75,"►",""),""))</f>
        <v/>
      </c>
      <c r="B312" s="34" t="str">
        <f>IF($C312="Grand Total",COUNTIF($B$13:$B311,"►"),IF(AND(G312&lt;&gt;"",G312&gt;9), IF(OR(AI312&gt;=0.25,AJ312&gt;=0.25,AK312&gt;=0.33),"►",""),""))</f>
        <v/>
      </c>
      <c r="C312" s="35" t="str">
        <f>IF('[1]Step 5'!A304="","",'[1]Step 5'!A304)</f>
        <v/>
      </c>
      <c r="D312" s="35" t="str">
        <f>IF('[1]Step 5'!B304="","",'[1]Step 5'!B304)</f>
        <v/>
      </c>
      <c r="E312" s="35" t="str">
        <f>IF('[1]Step 5'!C304="","",'[1]Step 5'!C304)</f>
        <v/>
      </c>
      <c r="F312" s="35" t="str">
        <f>IF('[1]Step 5'!D304="","",'[1]Step 5'!D304)</f>
        <v/>
      </c>
      <c r="G312" s="39" t="str">
        <f>IF('[1]Step 5'!R304="","",'[1]Step 5'!R304)</f>
        <v/>
      </c>
      <c r="H312" s="36" t="str">
        <f>IF('[1]Step 5'!R304="","",'[1]Step 5'!E304)</f>
        <v/>
      </c>
      <c r="I312" s="36" t="str">
        <f>IF('[1]Step 5'!R304="","",'[1]Step 5'!F304)</f>
        <v/>
      </c>
      <c r="J312" s="36" t="str">
        <f>IF('[1]Step 5'!R304="","",'[1]Step 5'!G304)</f>
        <v/>
      </c>
      <c r="K312" s="36" t="str">
        <f>IF('[1]Step 5'!R304="","",'[1]Step 5'!H304)</f>
        <v/>
      </c>
      <c r="L312" s="36" t="str">
        <f>IF('[1]Step 5'!R304="","",'[1]Step 5'!I304)</f>
        <v/>
      </c>
      <c r="M312" s="36" t="str">
        <f>IF('[1]Step 5'!R304="","",'[1]Step 5'!J304)</f>
        <v/>
      </c>
      <c r="N312" s="36" t="str">
        <f>IF('[1]Step 5'!R304="","",'[1]Step 5'!K304)</f>
        <v/>
      </c>
      <c r="O312" s="36" t="str">
        <f>IF('[1]Step 5'!R304="","",'[1]Step 5'!L304)</f>
        <v/>
      </c>
      <c r="P312" s="36" t="str">
        <f>IF('[1]Step 5'!R304="","",'[1]Step 5'!M304)</f>
        <v/>
      </c>
      <c r="Q312" s="36" t="str">
        <f>IF('[1]Step 5'!R304="","",'[1]Step 5'!N304)</f>
        <v/>
      </c>
      <c r="R312" s="36" t="str">
        <f>IF('[1]Step 5'!R304="","",'[1]Step 5'!O304)</f>
        <v/>
      </c>
      <c r="S312" s="36" t="str">
        <f>IF('[1]Step 5'!R304="","",'[1]Step 5'!P304)</f>
        <v/>
      </c>
      <c r="T312" s="36" t="str">
        <f>IF('[1]Step 5'!R304="","",'[1]Step 5'!Q304)</f>
        <v/>
      </c>
      <c r="U312" s="37" t="str">
        <f t="shared" si="68"/>
        <v/>
      </c>
      <c r="V312" s="37" t="str">
        <f t="shared" si="69"/>
        <v/>
      </c>
      <c r="W312" s="37" t="str">
        <f t="shared" si="70"/>
        <v/>
      </c>
      <c r="X312" s="37" t="str">
        <f t="shared" si="71"/>
        <v/>
      </c>
      <c r="Y312" s="37" t="str">
        <f t="shared" si="72"/>
        <v/>
      </c>
      <c r="Z312" s="37" t="str">
        <f t="shared" si="73"/>
        <v/>
      </c>
      <c r="AA312" s="37" t="str">
        <f t="shared" si="74"/>
        <v/>
      </c>
      <c r="AB312" s="37" t="str">
        <f t="shared" si="75"/>
        <v/>
      </c>
      <c r="AC312" s="37" t="str">
        <f t="shared" si="76"/>
        <v/>
      </c>
      <c r="AD312" s="37" t="str">
        <f t="shared" si="77"/>
        <v/>
      </c>
      <c r="AE312" s="37" t="str">
        <f t="shared" si="78"/>
        <v/>
      </c>
      <c r="AF312" s="37" t="str">
        <f t="shared" si="79"/>
        <v/>
      </c>
      <c r="AG312" s="37" t="str">
        <f t="shared" si="80"/>
        <v/>
      </c>
      <c r="AH312" s="37" t="str">
        <f t="shared" si="81"/>
        <v/>
      </c>
      <c r="AI312" s="37" t="str">
        <f t="shared" si="82"/>
        <v/>
      </c>
      <c r="AJ312" s="37" t="str">
        <f t="shared" si="83"/>
        <v/>
      </c>
      <c r="AK312" s="37" t="str">
        <f t="shared" si="84"/>
        <v/>
      </c>
    </row>
    <row r="313" spans="1:37" x14ac:dyDescent="0.2">
      <c r="A313" s="33" t="str">
        <f>IF($C313="Grand Total",COUNTIF($A$13:$A312,"►"),IF(AND(G313&lt;&gt;"",G313&gt;9), IF(U313&gt;=0.75,"►",""),""))</f>
        <v/>
      </c>
      <c r="B313" s="34" t="str">
        <f>IF($C313="Grand Total",COUNTIF($B$13:$B312,"►"),IF(AND(G313&lt;&gt;"",G313&gt;9), IF(OR(AI313&gt;=0.25,AJ313&gt;=0.25,AK313&gt;=0.33),"►",""),""))</f>
        <v/>
      </c>
      <c r="C313" s="35" t="str">
        <f>IF('[1]Step 5'!A305="","",'[1]Step 5'!A305)</f>
        <v/>
      </c>
      <c r="D313" s="35" t="str">
        <f>IF('[1]Step 5'!B305="","",'[1]Step 5'!B305)</f>
        <v/>
      </c>
      <c r="E313" s="35" t="str">
        <f>IF('[1]Step 5'!C305="","",'[1]Step 5'!C305)</f>
        <v/>
      </c>
      <c r="F313" s="35" t="str">
        <f>IF('[1]Step 5'!D305="","",'[1]Step 5'!D305)</f>
        <v/>
      </c>
      <c r="G313" s="39" t="str">
        <f>IF('[1]Step 5'!R305="","",'[1]Step 5'!R305)</f>
        <v/>
      </c>
      <c r="H313" s="36" t="str">
        <f>IF('[1]Step 5'!R305="","",'[1]Step 5'!E305)</f>
        <v/>
      </c>
      <c r="I313" s="36" t="str">
        <f>IF('[1]Step 5'!R305="","",'[1]Step 5'!F305)</f>
        <v/>
      </c>
      <c r="J313" s="36" t="str">
        <f>IF('[1]Step 5'!R305="","",'[1]Step 5'!G305)</f>
        <v/>
      </c>
      <c r="K313" s="36" t="str">
        <f>IF('[1]Step 5'!R305="","",'[1]Step 5'!H305)</f>
        <v/>
      </c>
      <c r="L313" s="36" t="str">
        <f>IF('[1]Step 5'!R305="","",'[1]Step 5'!I305)</f>
        <v/>
      </c>
      <c r="M313" s="36" t="str">
        <f>IF('[1]Step 5'!R305="","",'[1]Step 5'!J305)</f>
        <v/>
      </c>
      <c r="N313" s="36" t="str">
        <f>IF('[1]Step 5'!R305="","",'[1]Step 5'!K305)</f>
        <v/>
      </c>
      <c r="O313" s="36" t="str">
        <f>IF('[1]Step 5'!R305="","",'[1]Step 5'!L305)</f>
        <v/>
      </c>
      <c r="P313" s="36" t="str">
        <f>IF('[1]Step 5'!R305="","",'[1]Step 5'!M305)</f>
        <v/>
      </c>
      <c r="Q313" s="36" t="str">
        <f>IF('[1]Step 5'!R305="","",'[1]Step 5'!N305)</f>
        <v/>
      </c>
      <c r="R313" s="36" t="str">
        <f>IF('[1]Step 5'!R305="","",'[1]Step 5'!O305)</f>
        <v/>
      </c>
      <c r="S313" s="36" t="str">
        <f>IF('[1]Step 5'!R305="","",'[1]Step 5'!P305)</f>
        <v/>
      </c>
      <c r="T313" s="36" t="str">
        <f>IF('[1]Step 5'!R305="","",'[1]Step 5'!Q305)</f>
        <v/>
      </c>
      <c r="U313" s="37" t="str">
        <f t="shared" si="68"/>
        <v/>
      </c>
      <c r="V313" s="37" t="str">
        <f t="shared" si="69"/>
        <v/>
      </c>
      <c r="W313" s="37" t="str">
        <f t="shared" si="70"/>
        <v/>
      </c>
      <c r="X313" s="37" t="str">
        <f t="shared" si="71"/>
        <v/>
      </c>
      <c r="Y313" s="37" t="str">
        <f t="shared" si="72"/>
        <v/>
      </c>
      <c r="Z313" s="37" t="str">
        <f t="shared" si="73"/>
        <v/>
      </c>
      <c r="AA313" s="37" t="str">
        <f t="shared" si="74"/>
        <v/>
      </c>
      <c r="AB313" s="37" t="str">
        <f t="shared" si="75"/>
        <v/>
      </c>
      <c r="AC313" s="37" t="str">
        <f t="shared" si="76"/>
        <v/>
      </c>
      <c r="AD313" s="37" t="str">
        <f t="shared" si="77"/>
        <v/>
      </c>
      <c r="AE313" s="37" t="str">
        <f t="shared" si="78"/>
        <v/>
      </c>
      <c r="AF313" s="37" t="str">
        <f t="shared" si="79"/>
        <v/>
      </c>
      <c r="AG313" s="37" t="str">
        <f t="shared" si="80"/>
        <v/>
      </c>
      <c r="AH313" s="37" t="str">
        <f t="shared" si="81"/>
        <v/>
      </c>
      <c r="AI313" s="37" t="str">
        <f t="shared" si="82"/>
        <v/>
      </c>
      <c r="AJ313" s="37" t="str">
        <f t="shared" si="83"/>
        <v/>
      </c>
      <c r="AK313" s="37" t="str">
        <f t="shared" si="84"/>
        <v/>
      </c>
    </row>
    <row r="314" spans="1:37" x14ac:dyDescent="0.2">
      <c r="A314" s="33" t="str">
        <f>IF($C314="Grand Total",COUNTIF($A$13:$A313,"►"),IF(AND(G314&lt;&gt;"",G314&gt;9), IF(U314&gt;=0.75,"►",""),""))</f>
        <v/>
      </c>
      <c r="B314" s="34" t="str">
        <f>IF($C314="Grand Total",COUNTIF($B$13:$B313,"►"),IF(AND(G314&lt;&gt;"",G314&gt;9), IF(OR(AI314&gt;=0.25,AJ314&gt;=0.25,AK314&gt;=0.33),"►",""),""))</f>
        <v/>
      </c>
      <c r="C314" s="35" t="str">
        <f>IF('[1]Step 5'!A306="","",'[1]Step 5'!A306)</f>
        <v/>
      </c>
      <c r="D314" s="35" t="str">
        <f>IF('[1]Step 5'!B306="","",'[1]Step 5'!B306)</f>
        <v/>
      </c>
      <c r="E314" s="35" t="str">
        <f>IF('[1]Step 5'!C306="","",'[1]Step 5'!C306)</f>
        <v/>
      </c>
      <c r="F314" s="35" t="str">
        <f>IF('[1]Step 5'!D306="","",'[1]Step 5'!D306)</f>
        <v/>
      </c>
      <c r="G314" s="39" t="str">
        <f>IF('[1]Step 5'!R306="","",'[1]Step 5'!R306)</f>
        <v/>
      </c>
      <c r="H314" s="36" t="str">
        <f>IF('[1]Step 5'!R306="","",'[1]Step 5'!E306)</f>
        <v/>
      </c>
      <c r="I314" s="36" t="str">
        <f>IF('[1]Step 5'!R306="","",'[1]Step 5'!F306)</f>
        <v/>
      </c>
      <c r="J314" s="36" t="str">
        <f>IF('[1]Step 5'!R306="","",'[1]Step 5'!G306)</f>
        <v/>
      </c>
      <c r="K314" s="36" t="str">
        <f>IF('[1]Step 5'!R306="","",'[1]Step 5'!H306)</f>
        <v/>
      </c>
      <c r="L314" s="36" t="str">
        <f>IF('[1]Step 5'!R306="","",'[1]Step 5'!I306)</f>
        <v/>
      </c>
      <c r="M314" s="36" t="str">
        <f>IF('[1]Step 5'!R306="","",'[1]Step 5'!J306)</f>
        <v/>
      </c>
      <c r="N314" s="36" t="str">
        <f>IF('[1]Step 5'!R306="","",'[1]Step 5'!K306)</f>
        <v/>
      </c>
      <c r="O314" s="36" t="str">
        <f>IF('[1]Step 5'!R306="","",'[1]Step 5'!L306)</f>
        <v/>
      </c>
      <c r="P314" s="36" t="str">
        <f>IF('[1]Step 5'!R306="","",'[1]Step 5'!M306)</f>
        <v/>
      </c>
      <c r="Q314" s="36" t="str">
        <f>IF('[1]Step 5'!R306="","",'[1]Step 5'!N306)</f>
        <v/>
      </c>
      <c r="R314" s="36" t="str">
        <f>IF('[1]Step 5'!R306="","",'[1]Step 5'!O306)</f>
        <v/>
      </c>
      <c r="S314" s="36" t="str">
        <f>IF('[1]Step 5'!R306="","",'[1]Step 5'!P306)</f>
        <v/>
      </c>
      <c r="T314" s="36" t="str">
        <f>IF('[1]Step 5'!R306="","",'[1]Step 5'!Q306)</f>
        <v/>
      </c>
      <c r="U314" s="37" t="str">
        <f t="shared" si="68"/>
        <v/>
      </c>
      <c r="V314" s="37" t="str">
        <f t="shared" si="69"/>
        <v/>
      </c>
      <c r="W314" s="37" t="str">
        <f t="shared" si="70"/>
        <v/>
      </c>
      <c r="X314" s="37" t="str">
        <f t="shared" si="71"/>
        <v/>
      </c>
      <c r="Y314" s="37" t="str">
        <f t="shared" si="72"/>
        <v/>
      </c>
      <c r="Z314" s="37" t="str">
        <f t="shared" si="73"/>
        <v/>
      </c>
      <c r="AA314" s="37" t="str">
        <f t="shared" si="74"/>
        <v/>
      </c>
      <c r="AB314" s="37" t="str">
        <f t="shared" si="75"/>
        <v/>
      </c>
      <c r="AC314" s="37" t="str">
        <f t="shared" si="76"/>
        <v/>
      </c>
      <c r="AD314" s="37" t="str">
        <f t="shared" si="77"/>
        <v/>
      </c>
      <c r="AE314" s="37" t="str">
        <f t="shared" si="78"/>
        <v/>
      </c>
      <c r="AF314" s="37" t="str">
        <f t="shared" si="79"/>
        <v/>
      </c>
      <c r="AG314" s="37" t="str">
        <f t="shared" si="80"/>
        <v/>
      </c>
      <c r="AH314" s="37" t="str">
        <f t="shared" si="81"/>
        <v/>
      </c>
      <c r="AI314" s="37" t="str">
        <f t="shared" si="82"/>
        <v/>
      </c>
      <c r="AJ314" s="37" t="str">
        <f t="shared" si="83"/>
        <v/>
      </c>
      <c r="AK314" s="37" t="str">
        <f t="shared" si="84"/>
        <v/>
      </c>
    </row>
    <row r="315" spans="1:37" x14ac:dyDescent="0.2">
      <c r="A315" s="33" t="str">
        <f>IF($C315="Grand Total",COUNTIF($A$13:$A314,"►"),IF(AND(G315&lt;&gt;"",G315&gt;9), IF(U315&gt;=0.75,"►",""),""))</f>
        <v/>
      </c>
      <c r="B315" s="34" t="str">
        <f>IF($C315="Grand Total",COUNTIF($B$13:$B314,"►"),IF(AND(G315&lt;&gt;"",G315&gt;9), IF(OR(AI315&gt;=0.25,AJ315&gt;=0.25,AK315&gt;=0.33),"►",""),""))</f>
        <v/>
      </c>
      <c r="C315" s="35" t="str">
        <f>IF('[1]Step 5'!A307="","",'[1]Step 5'!A307)</f>
        <v/>
      </c>
      <c r="D315" s="35" t="str">
        <f>IF('[1]Step 5'!B307="","",'[1]Step 5'!B307)</f>
        <v/>
      </c>
      <c r="E315" s="35" t="str">
        <f>IF('[1]Step 5'!C307="","",'[1]Step 5'!C307)</f>
        <v/>
      </c>
      <c r="F315" s="35" t="str">
        <f>IF('[1]Step 5'!D307="","",'[1]Step 5'!D307)</f>
        <v/>
      </c>
      <c r="G315" s="39" t="str">
        <f>IF('[1]Step 5'!R307="","",'[1]Step 5'!R307)</f>
        <v/>
      </c>
      <c r="H315" s="36" t="str">
        <f>IF('[1]Step 5'!R307="","",'[1]Step 5'!E307)</f>
        <v/>
      </c>
      <c r="I315" s="36" t="str">
        <f>IF('[1]Step 5'!R307="","",'[1]Step 5'!F307)</f>
        <v/>
      </c>
      <c r="J315" s="36" t="str">
        <f>IF('[1]Step 5'!R307="","",'[1]Step 5'!G307)</f>
        <v/>
      </c>
      <c r="K315" s="36" t="str">
        <f>IF('[1]Step 5'!R307="","",'[1]Step 5'!H307)</f>
        <v/>
      </c>
      <c r="L315" s="36" t="str">
        <f>IF('[1]Step 5'!R307="","",'[1]Step 5'!I307)</f>
        <v/>
      </c>
      <c r="M315" s="36" t="str">
        <f>IF('[1]Step 5'!R307="","",'[1]Step 5'!J307)</f>
        <v/>
      </c>
      <c r="N315" s="36" t="str">
        <f>IF('[1]Step 5'!R307="","",'[1]Step 5'!K307)</f>
        <v/>
      </c>
      <c r="O315" s="36" t="str">
        <f>IF('[1]Step 5'!R307="","",'[1]Step 5'!L307)</f>
        <v/>
      </c>
      <c r="P315" s="36" t="str">
        <f>IF('[1]Step 5'!R307="","",'[1]Step 5'!M307)</f>
        <v/>
      </c>
      <c r="Q315" s="36" t="str">
        <f>IF('[1]Step 5'!R307="","",'[1]Step 5'!N307)</f>
        <v/>
      </c>
      <c r="R315" s="36" t="str">
        <f>IF('[1]Step 5'!R307="","",'[1]Step 5'!O307)</f>
        <v/>
      </c>
      <c r="S315" s="36" t="str">
        <f>IF('[1]Step 5'!R307="","",'[1]Step 5'!P307)</f>
        <v/>
      </c>
      <c r="T315" s="36" t="str">
        <f>IF('[1]Step 5'!R307="","",'[1]Step 5'!Q307)</f>
        <v/>
      </c>
      <c r="U315" s="37" t="str">
        <f t="shared" si="68"/>
        <v/>
      </c>
      <c r="V315" s="37" t="str">
        <f t="shared" si="69"/>
        <v/>
      </c>
      <c r="W315" s="37" t="str">
        <f t="shared" si="70"/>
        <v/>
      </c>
      <c r="X315" s="37" t="str">
        <f t="shared" si="71"/>
        <v/>
      </c>
      <c r="Y315" s="37" t="str">
        <f t="shared" si="72"/>
        <v/>
      </c>
      <c r="Z315" s="37" t="str">
        <f t="shared" si="73"/>
        <v/>
      </c>
      <c r="AA315" s="37" t="str">
        <f t="shared" si="74"/>
        <v/>
      </c>
      <c r="AB315" s="37" t="str">
        <f t="shared" si="75"/>
        <v/>
      </c>
      <c r="AC315" s="37" t="str">
        <f t="shared" si="76"/>
        <v/>
      </c>
      <c r="AD315" s="37" t="str">
        <f t="shared" si="77"/>
        <v/>
      </c>
      <c r="AE315" s="37" t="str">
        <f t="shared" si="78"/>
        <v/>
      </c>
      <c r="AF315" s="37" t="str">
        <f t="shared" si="79"/>
        <v/>
      </c>
      <c r="AG315" s="37" t="str">
        <f t="shared" si="80"/>
        <v/>
      </c>
      <c r="AH315" s="37" t="str">
        <f t="shared" si="81"/>
        <v/>
      </c>
      <c r="AI315" s="37" t="str">
        <f t="shared" si="82"/>
        <v/>
      </c>
      <c r="AJ315" s="37" t="str">
        <f t="shared" si="83"/>
        <v/>
      </c>
      <c r="AK315" s="37" t="str">
        <f t="shared" si="84"/>
        <v/>
      </c>
    </row>
    <row r="316" spans="1:37" x14ac:dyDescent="0.2">
      <c r="A316" s="33" t="str">
        <f>IF($C316="Grand Total",COUNTIF($A$13:$A315,"►"),IF(AND(G316&lt;&gt;"",G316&gt;9), IF(U316&gt;=0.75,"►",""),""))</f>
        <v/>
      </c>
      <c r="B316" s="34" t="str">
        <f>IF($C316="Grand Total",COUNTIF($B$13:$B315,"►"),IF(AND(G316&lt;&gt;"",G316&gt;9), IF(OR(AI316&gt;=0.25,AJ316&gt;=0.25,AK316&gt;=0.33),"►",""),""))</f>
        <v/>
      </c>
      <c r="C316" s="35" t="str">
        <f>IF('[1]Step 5'!A308="","",'[1]Step 5'!A308)</f>
        <v/>
      </c>
      <c r="D316" s="35" t="str">
        <f>IF('[1]Step 5'!B308="","",'[1]Step 5'!B308)</f>
        <v/>
      </c>
      <c r="E316" s="35" t="str">
        <f>IF('[1]Step 5'!C308="","",'[1]Step 5'!C308)</f>
        <v/>
      </c>
      <c r="F316" s="35" t="str">
        <f>IF('[1]Step 5'!D308="","",'[1]Step 5'!D308)</f>
        <v/>
      </c>
      <c r="G316" s="39" t="str">
        <f>IF('[1]Step 5'!R308="","",'[1]Step 5'!R308)</f>
        <v/>
      </c>
      <c r="H316" s="36" t="str">
        <f>IF('[1]Step 5'!R308="","",'[1]Step 5'!E308)</f>
        <v/>
      </c>
      <c r="I316" s="36" t="str">
        <f>IF('[1]Step 5'!R308="","",'[1]Step 5'!F308)</f>
        <v/>
      </c>
      <c r="J316" s="36" t="str">
        <f>IF('[1]Step 5'!R308="","",'[1]Step 5'!G308)</f>
        <v/>
      </c>
      <c r="K316" s="36" t="str">
        <f>IF('[1]Step 5'!R308="","",'[1]Step 5'!H308)</f>
        <v/>
      </c>
      <c r="L316" s="36" t="str">
        <f>IF('[1]Step 5'!R308="","",'[1]Step 5'!I308)</f>
        <v/>
      </c>
      <c r="M316" s="36" t="str">
        <f>IF('[1]Step 5'!R308="","",'[1]Step 5'!J308)</f>
        <v/>
      </c>
      <c r="N316" s="36" t="str">
        <f>IF('[1]Step 5'!R308="","",'[1]Step 5'!K308)</f>
        <v/>
      </c>
      <c r="O316" s="36" t="str">
        <f>IF('[1]Step 5'!R308="","",'[1]Step 5'!L308)</f>
        <v/>
      </c>
      <c r="P316" s="36" t="str">
        <f>IF('[1]Step 5'!R308="","",'[1]Step 5'!M308)</f>
        <v/>
      </c>
      <c r="Q316" s="36" t="str">
        <f>IF('[1]Step 5'!R308="","",'[1]Step 5'!N308)</f>
        <v/>
      </c>
      <c r="R316" s="36" t="str">
        <f>IF('[1]Step 5'!R308="","",'[1]Step 5'!O308)</f>
        <v/>
      </c>
      <c r="S316" s="36" t="str">
        <f>IF('[1]Step 5'!R308="","",'[1]Step 5'!P308)</f>
        <v/>
      </c>
      <c r="T316" s="36" t="str">
        <f>IF('[1]Step 5'!R308="","",'[1]Step 5'!Q308)</f>
        <v/>
      </c>
      <c r="U316" s="37" t="str">
        <f t="shared" si="68"/>
        <v/>
      </c>
      <c r="V316" s="37" t="str">
        <f t="shared" si="69"/>
        <v/>
      </c>
      <c r="W316" s="37" t="str">
        <f t="shared" si="70"/>
        <v/>
      </c>
      <c r="X316" s="37" t="str">
        <f t="shared" si="71"/>
        <v/>
      </c>
      <c r="Y316" s="37" t="str">
        <f t="shared" si="72"/>
        <v/>
      </c>
      <c r="Z316" s="37" t="str">
        <f t="shared" si="73"/>
        <v/>
      </c>
      <c r="AA316" s="37" t="str">
        <f t="shared" si="74"/>
        <v/>
      </c>
      <c r="AB316" s="37" t="str">
        <f t="shared" si="75"/>
        <v/>
      </c>
      <c r="AC316" s="37" t="str">
        <f t="shared" si="76"/>
        <v/>
      </c>
      <c r="AD316" s="37" t="str">
        <f t="shared" si="77"/>
        <v/>
      </c>
      <c r="AE316" s="37" t="str">
        <f t="shared" si="78"/>
        <v/>
      </c>
      <c r="AF316" s="37" t="str">
        <f t="shared" si="79"/>
        <v/>
      </c>
      <c r="AG316" s="37" t="str">
        <f t="shared" si="80"/>
        <v/>
      </c>
      <c r="AH316" s="37" t="str">
        <f t="shared" si="81"/>
        <v/>
      </c>
      <c r="AI316" s="37" t="str">
        <f t="shared" si="82"/>
        <v/>
      </c>
      <c r="AJ316" s="37" t="str">
        <f t="shared" si="83"/>
        <v/>
      </c>
      <c r="AK316" s="37" t="str">
        <f t="shared" si="84"/>
        <v/>
      </c>
    </row>
    <row r="317" spans="1:37" x14ac:dyDescent="0.2">
      <c r="A317" s="33" t="str">
        <f>IF($C317="Grand Total",COUNTIF($A$13:$A316,"►"),IF(AND(G317&lt;&gt;"",G317&gt;9), IF(U317&gt;=0.75,"►",""),""))</f>
        <v/>
      </c>
      <c r="B317" s="34" t="str">
        <f>IF($C317="Grand Total",COUNTIF($B$13:$B316,"►"),IF(AND(G317&lt;&gt;"",G317&gt;9), IF(OR(AI317&gt;=0.25,AJ317&gt;=0.25,AK317&gt;=0.33),"►",""),""))</f>
        <v/>
      </c>
      <c r="C317" s="35" t="str">
        <f>IF('[1]Step 5'!A309="","",'[1]Step 5'!A309)</f>
        <v/>
      </c>
      <c r="D317" s="35" t="str">
        <f>IF('[1]Step 5'!B309="","",'[1]Step 5'!B309)</f>
        <v/>
      </c>
      <c r="E317" s="35" t="str">
        <f>IF('[1]Step 5'!C309="","",'[1]Step 5'!C309)</f>
        <v/>
      </c>
      <c r="F317" s="35" t="str">
        <f>IF('[1]Step 5'!D309="","",'[1]Step 5'!D309)</f>
        <v/>
      </c>
      <c r="G317" s="39" t="str">
        <f>IF('[1]Step 5'!R309="","",'[1]Step 5'!R309)</f>
        <v/>
      </c>
      <c r="H317" s="36" t="str">
        <f>IF('[1]Step 5'!R309="","",'[1]Step 5'!E309)</f>
        <v/>
      </c>
      <c r="I317" s="36" t="str">
        <f>IF('[1]Step 5'!R309="","",'[1]Step 5'!F309)</f>
        <v/>
      </c>
      <c r="J317" s="36" t="str">
        <f>IF('[1]Step 5'!R309="","",'[1]Step 5'!G309)</f>
        <v/>
      </c>
      <c r="K317" s="36" t="str">
        <f>IF('[1]Step 5'!R309="","",'[1]Step 5'!H309)</f>
        <v/>
      </c>
      <c r="L317" s="36" t="str">
        <f>IF('[1]Step 5'!R309="","",'[1]Step 5'!I309)</f>
        <v/>
      </c>
      <c r="M317" s="36" t="str">
        <f>IF('[1]Step 5'!R309="","",'[1]Step 5'!J309)</f>
        <v/>
      </c>
      <c r="N317" s="36" t="str">
        <f>IF('[1]Step 5'!R309="","",'[1]Step 5'!K309)</f>
        <v/>
      </c>
      <c r="O317" s="36" t="str">
        <f>IF('[1]Step 5'!R309="","",'[1]Step 5'!L309)</f>
        <v/>
      </c>
      <c r="P317" s="36" t="str">
        <f>IF('[1]Step 5'!R309="","",'[1]Step 5'!M309)</f>
        <v/>
      </c>
      <c r="Q317" s="36" t="str">
        <f>IF('[1]Step 5'!R309="","",'[1]Step 5'!N309)</f>
        <v/>
      </c>
      <c r="R317" s="36" t="str">
        <f>IF('[1]Step 5'!R309="","",'[1]Step 5'!O309)</f>
        <v/>
      </c>
      <c r="S317" s="36" t="str">
        <f>IF('[1]Step 5'!R309="","",'[1]Step 5'!P309)</f>
        <v/>
      </c>
      <c r="T317" s="36" t="str">
        <f>IF('[1]Step 5'!R309="","",'[1]Step 5'!Q309)</f>
        <v/>
      </c>
      <c r="U317" s="37" t="str">
        <f t="shared" si="68"/>
        <v/>
      </c>
      <c r="V317" s="37" t="str">
        <f t="shared" si="69"/>
        <v/>
      </c>
      <c r="W317" s="37" t="str">
        <f t="shared" si="70"/>
        <v/>
      </c>
      <c r="X317" s="37" t="str">
        <f t="shared" si="71"/>
        <v/>
      </c>
      <c r="Y317" s="37" t="str">
        <f t="shared" si="72"/>
        <v/>
      </c>
      <c r="Z317" s="37" t="str">
        <f t="shared" si="73"/>
        <v/>
      </c>
      <c r="AA317" s="37" t="str">
        <f t="shared" si="74"/>
        <v/>
      </c>
      <c r="AB317" s="37" t="str">
        <f t="shared" si="75"/>
        <v/>
      </c>
      <c r="AC317" s="37" t="str">
        <f t="shared" si="76"/>
        <v/>
      </c>
      <c r="AD317" s="37" t="str">
        <f t="shared" si="77"/>
        <v/>
      </c>
      <c r="AE317" s="37" t="str">
        <f t="shared" si="78"/>
        <v/>
      </c>
      <c r="AF317" s="37" t="str">
        <f t="shared" si="79"/>
        <v/>
      </c>
      <c r="AG317" s="37" t="str">
        <f t="shared" si="80"/>
        <v/>
      </c>
      <c r="AH317" s="37" t="str">
        <f t="shared" si="81"/>
        <v/>
      </c>
      <c r="AI317" s="37" t="str">
        <f t="shared" si="82"/>
        <v/>
      </c>
      <c r="AJ317" s="37" t="str">
        <f t="shared" si="83"/>
        <v/>
      </c>
      <c r="AK317" s="37" t="str">
        <f t="shared" si="84"/>
        <v/>
      </c>
    </row>
    <row r="318" spans="1:37" x14ac:dyDescent="0.2">
      <c r="A318" s="33" t="str">
        <f>IF($C318="Grand Total",COUNTIF($A$13:$A317,"►"),IF(AND(G318&lt;&gt;"",G318&gt;9), IF(U318&gt;=0.75,"►",""),""))</f>
        <v/>
      </c>
      <c r="B318" s="34" t="str">
        <f>IF($C318="Grand Total",COUNTIF($B$13:$B317,"►"),IF(AND(G318&lt;&gt;"",G318&gt;9), IF(OR(AI318&gt;=0.25,AJ318&gt;=0.25,AK318&gt;=0.33),"►",""),""))</f>
        <v/>
      </c>
      <c r="C318" s="35" t="str">
        <f>IF('[1]Step 5'!A310="","",'[1]Step 5'!A310)</f>
        <v/>
      </c>
      <c r="D318" s="35" t="str">
        <f>IF('[1]Step 5'!B310="","",'[1]Step 5'!B310)</f>
        <v/>
      </c>
      <c r="E318" s="35" t="str">
        <f>IF('[1]Step 5'!C310="","",'[1]Step 5'!C310)</f>
        <v/>
      </c>
      <c r="F318" s="35" t="str">
        <f>IF('[1]Step 5'!D310="","",'[1]Step 5'!D310)</f>
        <v/>
      </c>
      <c r="G318" s="39" t="str">
        <f>IF('[1]Step 5'!R310="","",'[1]Step 5'!R310)</f>
        <v/>
      </c>
      <c r="H318" s="36" t="str">
        <f>IF('[1]Step 5'!R310="","",'[1]Step 5'!E310)</f>
        <v/>
      </c>
      <c r="I318" s="36" t="str">
        <f>IF('[1]Step 5'!R310="","",'[1]Step 5'!F310)</f>
        <v/>
      </c>
      <c r="J318" s="36" t="str">
        <f>IF('[1]Step 5'!R310="","",'[1]Step 5'!G310)</f>
        <v/>
      </c>
      <c r="K318" s="36" t="str">
        <f>IF('[1]Step 5'!R310="","",'[1]Step 5'!H310)</f>
        <v/>
      </c>
      <c r="L318" s="36" t="str">
        <f>IF('[1]Step 5'!R310="","",'[1]Step 5'!I310)</f>
        <v/>
      </c>
      <c r="M318" s="36" t="str">
        <f>IF('[1]Step 5'!R310="","",'[1]Step 5'!J310)</f>
        <v/>
      </c>
      <c r="N318" s="36" t="str">
        <f>IF('[1]Step 5'!R310="","",'[1]Step 5'!K310)</f>
        <v/>
      </c>
      <c r="O318" s="36" t="str">
        <f>IF('[1]Step 5'!R310="","",'[1]Step 5'!L310)</f>
        <v/>
      </c>
      <c r="P318" s="36" t="str">
        <f>IF('[1]Step 5'!R310="","",'[1]Step 5'!M310)</f>
        <v/>
      </c>
      <c r="Q318" s="36" t="str">
        <f>IF('[1]Step 5'!R310="","",'[1]Step 5'!N310)</f>
        <v/>
      </c>
      <c r="R318" s="36" t="str">
        <f>IF('[1]Step 5'!R310="","",'[1]Step 5'!O310)</f>
        <v/>
      </c>
      <c r="S318" s="36" t="str">
        <f>IF('[1]Step 5'!R310="","",'[1]Step 5'!P310)</f>
        <v/>
      </c>
      <c r="T318" s="36" t="str">
        <f>IF('[1]Step 5'!R310="","",'[1]Step 5'!Q310)</f>
        <v/>
      </c>
      <c r="U318" s="37" t="str">
        <f t="shared" si="68"/>
        <v/>
      </c>
      <c r="V318" s="37" t="str">
        <f t="shared" si="69"/>
        <v/>
      </c>
      <c r="W318" s="37" t="str">
        <f t="shared" si="70"/>
        <v/>
      </c>
      <c r="X318" s="37" t="str">
        <f t="shared" si="71"/>
        <v/>
      </c>
      <c r="Y318" s="37" t="str">
        <f t="shared" si="72"/>
        <v/>
      </c>
      <c r="Z318" s="37" t="str">
        <f t="shared" si="73"/>
        <v/>
      </c>
      <c r="AA318" s="37" t="str">
        <f t="shared" si="74"/>
        <v/>
      </c>
      <c r="AB318" s="37" t="str">
        <f t="shared" si="75"/>
        <v/>
      </c>
      <c r="AC318" s="37" t="str">
        <f t="shared" si="76"/>
        <v/>
      </c>
      <c r="AD318" s="37" t="str">
        <f t="shared" si="77"/>
        <v/>
      </c>
      <c r="AE318" s="37" t="str">
        <f t="shared" si="78"/>
        <v/>
      </c>
      <c r="AF318" s="37" t="str">
        <f t="shared" si="79"/>
        <v/>
      </c>
      <c r="AG318" s="37" t="str">
        <f t="shared" si="80"/>
        <v/>
      </c>
      <c r="AH318" s="37" t="str">
        <f t="shared" si="81"/>
        <v/>
      </c>
      <c r="AI318" s="37" t="str">
        <f t="shared" si="82"/>
        <v/>
      </c>
      <c r="AJ318" s="37" t="str">
        <f t="shared" si="83"/>
        <v/>
      </c>
      <c r="AK318" s="37" t="str">
        <f t="shared" si="84"/>
        <v/>
      </c>
    </row>
    <row r="319" spans="1:37" x14ac:dyDescent="0.2">
      <c r="A319" s="33" t="str">
        <f>IF($C319="Grand Total",COUNTIF($A$13:$A318,"►"),IF(AND(G319&lt;&gt;"",G319&gt;9), IF(U319&gt;=0.75,"►",""),""))</f>
        <v/>
      </c>
      <c r="B319" s="34" t="str">
        <f>IF($C319="Grand Total",COUNTIF($B$13:$B318,"►"),IF(AND(G319&lt;&gt;"",G319&gt;9), IF(OR(AI319&gt;=0.25,AJ319&gt;=0.25,AK319&gt;=0.33),"►",""),""))</f>
        <v/>
      </c>
      <c r="C319" s="35" t="str">
        <f>IF('[1]Step 5'!A311="","",'[1]Step 5'!A311)</f>
        <v/>
      </c>
      <c r="D319" s="35" t="str">
        <f>IF('[1]Step 5'!B311="","",'[1]Step 5'!B311)</f>
        <v/>
      </c>
      <c r="E319" s="35" t="str">
        <f>IF('[1]Step 5'!C311="","",'[1]Step 5'!C311)</f>
        <v/>
      </c>
      <c r="F319" s="35" t="str">
        <f>IF('[1]Step 5'!D311="","",'[1]Step 5'!D311)</f>
        <v/>
      </c>
      <c r="G319" s="39" t="str">
        <f>IF('[1]Step 5'!R311="","",'[1]Step 5'!R311)</f>
        <v/>
      </c>
      <c r="H319" s="36" t="str">
        <f>IF('[1]Step 5'!R311="","",'[1]Step 5'!E311)</f>
        <v/>
      </c>
      <c r="I319" s="36" t="str">
        <f>IF('[1]Step 5'!R311="","",'[1]Step 5'!F311)</f>
        <v/>
      </c>
      <c r="J319" s="36" t="str">
        <f>IF('[1]Step 5'!R311="","",'[1]Step 5'!G311)</f>
        <v/>
      </c>
      <c r="K319" s="36" t="str">
        <f>IF('[1]Step 5'!R311="","",'[1]Step 5'!H311)</f>
        <v/>
      </c>
      <c r="L319" s="36" t="str">
        <f>IF('[1]Step 5'!R311="","",'[1]Step 5'!I311)</f>
        <v/>
      </c>
      <c r="M319" s="36" t="str">
        <f>IF('[1]Step 5'!R311="","",'[1]Step 5'!J311)</f>
        <v/>
      </c>
      <c r="N319" s="36" t="str">
        <f>IF('[1]Step 5'!R311="","",'[1]Step 5'!K311)</f>
        <v/>
      </c>
      <c r="O319" s="36" t="str">
        <f>IF('[1]Step 5'!R311="","",'[1]Step 5'!L311)</f>
        <v/>
      </c>
      <c r="P319" s="36" t="str">
        <f>IF('[1]Step 5'!R311="","",'[1]Step 5'!M311)</f>
        <v/>
      </c>
      <c r="Q319" s="36" t="str">
        <f>IF('[1]Step 5'!R311="","",'[1]Step 5'!N311)</f>
        <v/>
      </c>
      <c r="R319" s="36" t="str">
        <f>IF('[1]Step 5'!R311="","",'[1]Step 5'!O311)</f>
        <v/>
      </c>
      <c r="S319" s="36" t="str">
        <f>IF('[1]Step 5'!R311="","",'[1]Step 5'!P311)</f>
        <v/>
      </c>
      <c r="T319" s="36" t="str">
        <f>IF('[1]Step 5'!R311="","",'[1]Step 5'!Q311)</f>
        <v/>
      </c>
      <c r="U319" s="37" t="str">
        <f t="shared" si="68"/>
        <v/>
      </c>
      <c r="V319" s="37" t="str">
        <f t="shared" si="69"/>
        <v/>
      </c>
      <c r="W319" s="37" t="str">
        <f t="shared" si="70"/>
        <v/>
      </c>
      <c r="X319" s="37" t="str">
        <f t="shared" si="71"/>
        <v/>
      </c>
      <c r="Y319" s="37" t="str">
        <f t="shared" si="72"/>
        <v/>
      </c>
      <c r="Z319" s="37" t="str">
        <f t="shared" si="73"/>
        <v/>
      </c>
      <c r="AA319" s="37" t="str">
        <f t="shared" si="74"/>
        <v/>
      </c>
      <c r="AB319" s="37" t="str">
        <f t="shared" si="75"/>
        <v/>
      </c>
      <c r="AC319" s="37" t="str">
        <f t="shared" si="76"/>
        <v/>
      </c>
      <c r="AD319" s="37" t="str">
        <f t="shared" si="77"/>
        <v/>
      </c>
      <c r="AE319" s="37" t="str">
        <f t="shared" si="78"/>
        <v/>
      </c>
      <c r="AF319" s="37" t="str">
        <f t="shared" si="79"/>
        <v/>
      </c>
      <c r="AG319" s="37" t="str">
        <f t="shared" si="80"/>
        <v/>
      </c>
      <c r="AH319" s="37" t="str">
        <f t="shared" si="81"/>
        <v/>
      </c>
      <c r="AI319" s="37" t="str">
        <f t="shared" si="82"/>
        <v/>
      </c>
      <c r="AJ319" s="37" t="str">
        <f t="shared" si="83"/>
        <v/>
      </c>
      <c r="AK319" s="37" t="str">
        <f t="shared" si="84"/>
        <v/>
      </c>
    </row>
    <row r="320" spans="1:37" x14ac:dyDescent="0.2">
      <c r="A320" s="33" t="str">
        <f>IF($C320="Grand Total",COUNTIF($A$13:$A319,"►"),IF(AND(G320&lt;&gt;"",G320&gt;9), IF(U320&gt;=0.75,"►",""),""))</f>
        <v/>
      </c>
      <c r="B320" s="34" t="str">
        <f>IF($C320="Grand Total",COUNTIF($B$13:$B319,"►"),IF(AND(G320&lt;&gt;"",G320&gt;9), IF(OR(AI320&gt;=0.25,AJ320&gt;=0.25,AK320&gt;=0.33),"►",""),""))</f>
        <v/>
      </c>
      <c r="C320" s="35" t="str">
        <f>IF('[1]Step 5'!A312="","",'[1]Step 5'!A312)</f>
        <v/>
      </c>
      <c r="D320" s="35" t="str">
        <f>IF('[1]Step 5'!B312="","",'[1]Step 5'!B312)</f>
        <v/>
      </c>
      <c r="E320" s="35" t="str">
        <f>IF('[1]Step 5'!C312="","",'[1]Step 5'!C312)</f>
        <v/>
      </c>
      <c r="F320" s="35" t="str">
        <f>IF('[1]Step 5'!D312="","",'[1]Step 5'!D312)</f>
        <v/>
      </c>
      <c r="G320" s="39" t="str">
        <f>IF('[1]Step 5'!R312="","",'[1]Step 5'!R312)</f>
        <v/>
      </c>
      <c r="H320" s="36" t="str">
        <f>IF('[1]Step 5'!R312="","",'[1]Step 5'!E312)</f>
        <v/>
      </c>
      <c r="I320" s="36" t="str">
        <f>IF('[1]Step 5'!R312="","",'[1]Step 5'!F312)</f>
        <v/>
      </c>
      <c r="J320" s="36" t="str">
        <f>IF('[1]Step 5'!R312="","",'[1]Step 5'!G312)</f>
        <v/>
      </c>
      <c r="K320" s="36" t="str">
        <f>IF('[1]Step 5'!R312="","",'[1]Step 5'!H312)</f>
        <v/>
      </c>
      <c r="L320" s="36" t="str">
        <f>IF('[1]Step 5'!R312="","",'[1]Step 5'!I312)</f>
        <v/>
      </c>
      <c r="M320" s="36" t="str">
        <f>IF('[1]Step 5'!R312="","",'[1]Step 5'!J312)</f>
        <v/>
      </c>
      <c r="N320" s="36" t="str">
        <f>IF('[1]Step 5'!R312="","",'[1]Step 5'!K312)</f>
        <v/>
      </c>
      <c r="O320" s="36" t="str">
        <f>IF('[1]Step 5'!R312="","",'[1]Step 5'!L312)</f>
        <v/>
      </c>
      <c r="P320" s="36" t="str">
        <f>IF('[1]Step 5'!R312="","",'[1]Step 5'!M312)</f>
        <v/>
      </c>
      <c r="Q320" s="36" t="str">
        <f>IF('[1]Step 5'!R312="","",'[1]Step 5'!N312)</f>
        <v/>
      </c>
      <c r="R320" s="36" t="str">
        <f>IF('[1]Step 5'!R312="","",'[1]Step 5'!O312)</f>
        <v/>
      </c>
      <c r="S320" s="36" t="str">
        <f>IF('[1]Step 5'!R312="","",'[1]Step 5'!P312)</f>
        <v/>
      </c>
      <c r="T320" s="36" t="str">
        <f>IF('[1]Step 5'!R312="","",'[1]Step 5'!Q312)</f>
        <v/>
      </c>
      <c r="U320" s="37" t="str">
        <f t="shared" si="68"/>
        <v/>
      </c>
      <c r="V320" s="37" t="str">
        <f t="shared" si="69"/>
        <v/>
      </c>
      <c r="W320" s="37" t="str">
        <f t="shared" si="70"/>
        <v/>
      </c>
      <c r="X320" s="37" t="str">
        <f t="shared" si="71"/>
        <v/>
      </c>
      <c r="Y320" s="37" t="str">
        <f t="shared" si="72"/>
        <v/>
      </c>
      <c r="Z320" s="37" t="str">
        <f t="shared" si="73"/>
        <v/>
      </c>
      <c r="AA320" s="37" t="str">
        <f t="shared" si="74"/>
        <v/>
      </c>
      <c r="AB320" s="37" t="str">
        <f t="shared" si="75"/>
        <v/>
      </c>
      <c r="AC320" s="37" t="str">
        <f t="shared" si="76"/>
        <v/>
      </c>
      <c r="AD320" s="37" t="str">
        <f t="shared" si="77"/>
        <v/>
      </c>
      <c r="AE320" s="37" t="str">
        <f t="shared" si="78"/>
        <v/>
      </c>
      <c r="AF320" s="37" t="str">
        <f t="shared" si="79"/>
        <v/>
      </c>
      <c r="AG320" s="37" t="str">
        <f t="shared" si="80"/>
        <v/>
      </c>
      <c r="AH320" s="37" t="str">
        <f t="shared" si="81"/>
        <v/>
      </c>
      <c r="AI320" s="37" t="str">
        <f t="shared" si="82"/>
        <v/>
      </c>
      <c r="AJ320" s="37" t="str">
        <f t="shared" si="83"/>
        <v/>
      </c>
      <c r="AK320" s="37" t="str">
        <f t="shared" si="84"/>
        <v/>
      </c>
    </row>
    <row r="321" spans="1:37" x14ac:dyDescent="0.2">
      <c r="A321" s="33" t="str">
        <f>IF($C321="Grand Total",COUNTIF($A$13:$A320,"►"),IF(AND(G321&lt;&gt;"",G321&gt;9), IF(U321&gt;=0.75,"►",""),""))</f>
        <v/>
      </c>
      <c r="B321" s="34" t="str">
        <f>IF($C321="Grand Total",COUNTIF($B$13:$B320,"►"),IF(AND(G321&lt;&gt;"",G321&gt;9), IF(OR(AI321&gt;=0.25,AJ321&gt;=0.25,AK321&gt;=0.33),"►",""),""))</f>
        <v/>
      </c>
      <c r="C321" s="35" t="str">
        <f>IF('[1]Step 5'!A313="","",'[1]Step 5'!A313)</f>
        <v/>
      </c>
      <c r="D321" s="35" t="str">
        <f>IF('[1]Step 5'!B313="","",'[1]Step 5'!B313)</f>
        <v/>
      </c>
      <c r="E321" s="35" t="str">
        <f>IF('[1]Step 5'!C313="","",'[1]Step 5'!C313)</f>
        <v/>
      </c>
      <c r="F321" s="35" t="str">
        <f>IF('[1]Step 5'!D313="","",'[1]Step 5'!D313)</f>
        <v/>
      </c>
      <c r="G321" s="39" t="str">
        <f>IF('[1]Step 5'!R313="","",'[1]Step 5'!R313)</f>
        <v/>
      </c>
      <c r="H321" s="36" t="str">
        <f>IF('[1]Step 5'!R313="","",'[1]Step 5'!E313)</f>
        <v/>
      </c>
      <c r="I321" s="36" t="str">
        <f>IF('[1]Step 5'!R313="","",'[1]Step 5'!F313)</f>
        <v/>
      </c>
      <c r="J321" s="36" t="str">
        <f>IF('[1]Step 5'!R313="","",'[1]Step 5'!G313)</f>
        <v/>
      </c>
      <c r="K321" s="36" t="str">
        <f>IF('[1]Step 5'!R313="","",'[1]Step 5'!H313)</f>
        <v/>
      </c>
      <c r="L321" s="36" t="str">
        <f>IF('[1]Step 5'!R313="","",'[1]Step 5'!I313)</f>
        <v/>
      </c>
      <c r="M321" s="36" t="str">
        <f>IF('[1]Step 5'!R313="","",'[1]Step 5'!J313)</f>
        <v/>
      </c>
      <c r="N321" s="36" t="str">
        <f>IF('[1]Step 5'!R313="","",'[1]Step 5'!K313)</f>
        <v/>
      </c>
      <c r="O321" s="36" t="str">
        <f>IF('[1]Step 5'!R313="","",'[1]Step 5'!L313)</f>
        <v/>
      </c>
      <c r="P321" s="36" t="str">
        <f>IF('[1]Step 5'!R313="","",'[1]Step 5'!M313)</f>
        <v/>
      </c>
      <c r="Q321" s="36" t="str">
        <f>IF('[1]Step 5'!R313="","",'[1]Step 5'!N313)</f>
        <v/>
      </c>
      <c r="R321" s="36" t="str">
        <f>IF('[1]Step 5'!R313="","",'[1]Step 5'!O313)</f>
        <v/>
      </c>
      <c r="S321" s="36" t="str">
        <f>IF('[1]Step 5'!R313="","",'[1]Step 5'!P313)</f>
        <v/>
      </c>
      <c r="T321" s="36" t="str">
        <f>IF('[1]Step 5'!R313="","",'[1]Step 5'!Q313)</f>
        <v/>
      </c>
      <c r="U321" s="37" t="str">
        <f t="shared" si="68"/>
        <v/>
      </c>
      <c r="V321" s="37" t="str">
        <f t="shared" si="69"/>
        <v/>
      </c>
      <c r="W321" s="37" t="str">
        <f t="shared" si="70"/>
        <v/>
      </c>
      <c r="X321" s="37" t="str">
        <f t="shared" si="71"/>
        <v/>
      </c>
      <c r="Y321" s="37" t="str">
        <f t="shared" si="72"/>
        <v/>
      </c>
      <c r="Z321" s="37" t="str">
        <f t="shared" si="73"/>
        <v/>
      </c>
      <c r="AA321" s="37" t="str">
        <f t="shared" si="74"/>
        <v/>
      </c>
      <c r="AB321" s="37" t="str">
        <f t="shared" si="75"/>
        <v/>
      </c>
      <c r="AC321" s="37" t="str">
        <f t="shared" si="76"/>
        <v/>
      </c>
      <c r="AD321" s="37" t="str">
        <f t="shared" si="77"/>
        <v/>
      </c>
      <c r="AE321" s="37" t="str">
        <f t="shared" si="78"/>
        <v/>
      </c>
      <c r="AF321" s="37" t="str">
        <f t="shared" si="79"/>
        <v/>
      </c>
      <c r="AG321" s="37" t="str">
        <f t="shared" si="80"/>
        <v/>
      </c>
      <c r="AH321" s="37" t="str">
        <f t="shared" si="81"/>
        <v/>
      </c>
      <c r="AI321" s="37" t="str">
        <f t="shared" si="82"/>
        <v/>
      </c>
      <c r="AJ321" s="37" t="str">
        <f t="shared" si="83"/>
        <v/>
      </c>
      <c r="AK321" s="37" t="str">
        <f t="shared" si="84"/>
        <v/>
      </c>
    </row>
    <row r="322" spans="1:37" x14ac:dyDescent="0.2">
      <c r="A322" s="33" t="str">
        <f>IF($C322="Grand Total",COUNTIF($A$13:$A321,"►"),IF(AND(G322&lt;&gt;"",G322&gt;9), IF(U322&gt;=0.75,"►",""),""))</f>
        <v/>
      </c>
      <c r="B322" s="34" t="str">
        <f>IF($C322="Grand Total",COUNTIF($B$13:$B321,"►"),IF(AND(G322&lt;&gt;"",G322&gt;9), IF(OR(AI322&gt;=0.25,AJ322&gt;=0.25,AK322&gt;=0.33),"►",""),""))</f>
        <v/>
      </c>
      <c r="C322" s="35" t="str">
        <f>IF('[1]Step 5'!A314="","",'[1]Step 5'!A314)</f>
        <v/>
      </c>
      <c r="D322" s="35" t="str">
        <f>IF('[1]Step 5'!B314="","",'[1]Step 5'!B314)</f>
        <v/>
      </c>
      <c r="E322" s="35" t="str">
        <f>IF('[1]Step 5'!C314="","",'[1]Step 5'!C314)</f>
        <v/>
      </c>
      <c r="F322" s="35" t="str">
        <f>IF('[1]Step 5'!D314="","",'[1]Step 5'!D314)</f>
        <v/>
      </c>
      <c r="G322" s="39" t="str">
        <f>IF('[1]Step 5'!R314="","",'[1]Step 5'!R314)</f>
        <v/>
      </c>
      <c r="H322" s="36" t="str">
        <f>IF('[1]Step 5'!R314="","",'[1]Step 5'!E314)</f>
        <v/>
      </c>
      <c r="I322" s="36" t="str">
        <f>IF('[1]Step 5'!R314="","",'[1]Step 5'!F314)</f>
        <v/>
      </c>
      <c r="J322" s="36" t="str">
        <f>IF('[1]Step 5'!R314="","",'[1]Step 5'!G314)</f>
        <v/>
      </c>
      <c r="K322" s="36" t="str">
        <f>IF('[1]Step 5'!R314="","",'[1]Step 5'!H314)</f>
        <v/>
      </c>
      <c r="L322" s="36" t="str">
        <f>IF('[1]Step 5'!R314="","",'[1]Step 5'!I314)</f>
        <v/>
      </c>
      <c r="M322" s="36" t="str">
        <f>IF('[1]Step 5'!R314="","",'[1]Step 5'!J314)</f>
        <v/>
      </c>
      <c r="N322" s="36" t="str">
        <f>IF('[1]Step 5'!R314="","",'[1]Step 5'!K314)</f>
        <v/>
      </c>
      <c r="O322" s="36" t="str">
        <f>IF('[1]Step 5'!R314="","",'[1]Step 5'!L314)</f>
        <v/>
      </c>
      <c r="P322" s="36" t="str">
        <f>IF('[1]Step 5'!R314="","",'[1]Step 5'!M314)</f>
        <v/>
      </c>
      <c r="Q322" s="36" t="str">
        <f>IF('[1]Step 5'!R314="","",'[1]Step 5'!N314)</f>
        <v/>
      </c>
      <c r="R322" s="36" t="str">
        <f>IF('[1]Step 5'!R314="","",'[1]Step 5'!O314)</f>
        <v/>
      </c>
      <c r="S322" s="36" t="str">
        <f>IF('[1]Step 5'!R314="","",'[1]Step 5'!P314)</f>
        <v/>
      </c>
      <c r="T322" s="36" t="str">
        <f>IF('[1]Step 5'!R314="","",'[1]Step 5'!Q314)</f>
        <v/>
      </c>
      <c r="U322" s="37" t="str">
        <f t="shared" si="68"/>
        <v/>
      </c>
      <c r="V322" s="37" t="str">
        <f t="shared" si="69"/>
        <v/>
      </c>
      <c r="W322" s="37" t="str">
        <f t="shared" si="70"/>
        <v/>
      </c>
      <c r="X322" s="37" t="str">
        <f t="shared" si="71"/>
        <v/>
      </c>
      <c r="Y322" s="37" t="str">
        <f t="shared" si="72"/>
        <v/>
      </c>
      <c r="Z322" s="37" t="str">
        <f t="shared" si="73"/>
        <v/>
      </c>
      <c r="AA322" s="37" t="str">
        <f t="shared" si="74"/>
        <v/>
      </c>
      <c r="AB322" s="37" t="str">
        <f t="shared" si="75"/>
        <v/>
      </c>
      <c r="AC322" s="37" t="str">
        <f t="shared" si="76"/>
        <v/>
      </c>
      <c r="AD322" s="37" t="str">
        <f t="shared" si="77"/>
        <v/>
      </c>
      <c r="AE322" s="37" t="str">
        <f t="shared" si="78"/>
        <v/>
      </c>
      <c r="AF322" s="37" t="str">
        <f t="shared" si="79"/>
        <v/>
      </c>
      <c r="AG322" s="37" t="str">
        <f t="shared" si="80"/>
        <v/>
      </c>
      <c r="AH322" s="37" t="str">
        <f t="shared" si="81"/>
        <v/>
      </c>
      <c r="AI322" s="37" t="str">
        <f t="shared" si="82"/>
        <v/>
      </c>
      <c r="AJ322" s="37" t="str">
        <f t="shared" si="83"/>
        <v/>
      </c>
      <c r="AK322" s="37" t="str">
        <f t="shared" si="84"/>
        <v/>
      </c>
    </row>
    <row r="323" spans="1:37" x14ac:dyDescent="0.2">
      <c r="A323" s="33" t="str">
        <f>IF($C323="Grand Total",COUNTIF($A$13:$A322,"►"),IF(AND(G323&lt;&gt;"",G323&gt;9), IF(U323&gt;=0.75,"►",""),""))</f>
        <v/>
      </c>
      <c r="B323" s="34" t="str">
        <f>IF($C323="Grand Total",COUNTIF($B$13:$B322,"►"),IF(AND(G323&lt;&gt;"",G323&gt;9), IF(OR(AI323&gt;=0.25,AJ323&gt;=0.25,AK323&gt;=0.33),"►",""),""))</f>
        <v/>
      </c>
      <c r="C323" s="35" t="str">
        <f>IF('[1]Step 5'!A315="","",'[1]Step 5'!A315)</f>
        <v/>
      </c>
      <c r="D323" s="35" t="str">
        <f>IF('[1]Step 5'!B315="","",'[1]Step 5'!B315)</f>
        <v/>
      </c>
      <c r="E323" s="35" t="str">
        <f>IF('[1]Step 5'!C315="","",'[1]Step 5'!C315)</f>
        <v/>
      </c>
      <c r="F323" s="35" t="str">
        <f>IF('[1]Step 5'!D315="","",'[1]Step 5'!D315)</f>
        <v/>
      </c>
      <c r="G323" s="39" t="str">
        <f>IF('[1]Step 5'!R315="","",'[1]Step 5'!R315)</f>
        <v/>
      </c>
      <c r="H323" s="36" t="str">
        <f>IF('[1]Step 5'!R315="","",'[1]Step 5'!E315)</f>
        <v/>
      </c>
      <c r="I323" s="36" t="str">
        <f>IF('[1]Step 5'!R315="","",'[1]Step 5'!F315)</f>
        <v/>
      </c>
      <c r="J323" s="36" t="str">
        <f>IF('[1]Step 5'!R315="","",'[1]Step 5'!G315)</f>
        <v/>
      </c>
      <c r="K323" s="36" t="str">
        <f>IF('[1]Step 5'!R315="","",'[1]Step 5'!H315)</f>
        <v/>
      </c>
      <c r="L323" s="36" t="str">
        <f>IF('[1]Step 5'!R315="","",'[1]Step 5'!I315)</f>
        <v/>
      </c>
      <c r="M323" s="36" t="str">
        <f>IF('[1]Step 5'!R315="","",'[1]Step 5'!J315)</f>
        <v/>
      </c>
      <c r="N323" s="36" t="str">
        <f>IF('[1]Step 5'!R315="","",'[1]Step 5'!K315)</f>
        <v/>
      </c>
      <c r="O323" s="36" t="str">
        <f>IF('[1]Step 5'!R315="","",'[1]Step 5'!L315)</f>
        <v/>
      </c>
      <c r="P323" s="36" t="str">
        <f>IF('[1]Step 5'!R315="","",'[1]Step 5'!M315)</f>
        <v/>
      </c>
      <c r="Q323" s="36" t="str">
        <f>IF('[1]Step 5'!R315="","",'[1]Step 5'!N315)</f>
        <v/>
      </c>
      <c r="R323" s="36" t="str">
        <f>IF('[1]Step 5'!R315="","",'[1]Step 5'!O315)</f>
        <v/>
      </c>
      <c r="S323" s="36" t="str">
        <f>IF('[1]Step 5'!R315="","",'[1]Step 5'!P315)</f>
        <v/>
      </c>
      <c r="T323" s="36" t="str">
        <f>IF('[1]Step 5'!R315="","",'[1]Step 5'!Q315)</f>
        <v/>
      </c>
      <c r="U323" s="37" t="str">
        <f t="shared" si="68"/>
        <v/>
      </c>
      <c r="V323" s="37" t="str">
        <f t="shared" si="69"/>
        <v/>
      </c>
      <c r="W323" s="37" t="str">
        <f t="shared" si="70"/>
        <v/>
      </c>
      <c r="X323" s="37" t="str">
        <f t="shared" si="71"/>
        <v/>
      </c>
      <c r="Y323" s="37" t="str">
        <f t="shared" si="72"/>
        <v/>
      </c>
      <c r="Z323" s="37" t="str">
        <f t="shared" si="73"/>
        <v/>
      </c>
      <c r="AA323" s="37" t="str">
        <f t="shared" si="74"/>
        <v/>
      </c>
      <c r="AB323" s="37" t="str">
        <f t="shared" si="75"/>
        <v/>
      </c>
      <c r="AC323" s="37" t="str">
        <f t="shared" si="76"/>
        <v/>
      </c>
      <c r="AD323" s="37" t="str">
        <f t="shared" si="77"/>
        <v/>
      </c>
      <c r="AE323" s="37" t="str">
        <f t="shared" si="78"/>
        <v/>
      </c>
      <c r="AF323" s="37" t="str">
        <f t="shared" si="79"/>
        <v/>
      </c>
      <c r="AG323" s="37" t="str">
        <f t="shared" si="80"/>
        <v/>
      </c>
      <c r="AH323" s="37" t="str">
        <f t="shared" si="81"/>
        <v/>
      </c>
      <c r="AI323" s="37" t="str">
        <f t="shared" si="82"/>
        <v/>
      </c>
      <c r="AJ323" s="37" t="str">
        <f t="shared" si="83"/>
        <v/>
      </c>
      <c r="AK323" s="37" t="str">
        <f t="shared" si="84"/>
        <v/>
      </c>
    </row>
    <row r="324" spans="1:37" x14ac:dyDescent="0.2">
      <c r="A324" s="33" t="str">
        <f>IF($C324="Grand Total",COUNTIF($A$13:$A323,"►"),IF(AND(G324&lt;&gt;"",G324&gt;9), IF(U324&gt;=0.75,"►",""),""))</f>
        <v/>
      </c>
      <c r="B324" s="34" t="str">
        <f>IF($C324="Grand Total",COUNTIF($B$13:$B323,"►"),IF(AND(G324&lt;&gt;"",G324&gt;9), IF(OR(AI324&gt;=0.25,AJ324&gt;=0.25,AK324&gt;=0.33),"►",""),""))</f>
        <v/>
      </c>
      <c r="C324" s="35" t="str">
        <f>IF('[1]Step 5'!A316="","",'[1]Step 5'!A316)</f>
        <v/>
      </c>
      <c r="D324" s="35" t="str">
        <f>IF('[1]Step 5'!B316="","",'[1]Step 5'!B316)</f>
        <v/>
      </c>
      <c r="E324" s="35" t="str">
        <f>IF('[1]Step 5'!C316="","",'[1]Step 5'!C316)</f>
        <v/>
      </c>
      <c r="F324" s="35" t="str">
        <f>IF('[1]Step 5'!D316="","",'[1]Step 5'!D316)</f>
        <v/>
      </c>
      <c r="G324" s="39" t="str">
        <f>IF('[1]Step 5'!R316="","",'[1]Step 5'!R316)</f>
        <v/>
      </c>
      <c r="H324" s="36" t="str">
        <f>IF('[1]Step 5'!R316="","",'[1]Step 5'!E316)</f>
        <v/>
      </c>
      <c r="I324" s="36" t="str">
        <f>IF('[1]Step 5'!R316="","",'[1]Step 5'!F316)</f>
        <v/>
      </c>
      <c r="J324" s="36" t="str">
        <f>IF('[1]Step 5'!R316="","",'[1]Step 5'!G316)</f>
        <v/>
      </c>
      <c r="K324" s="36" t="str">
        <f>IF('[1]Step 5'!R316="","",'[1]Step 5'!H316)</f>
        <v/>
      </c>
      <c r="L324" s="36" t="str">
        <f>IF('[1]Step 5'!R316="","",'[1]Step 5'!I316)</f>
        <v/>
      </c>
      <c r="M324" s="36" t="str">
        <f>IF('[1]Step 5'!R316="","",'[1]Step 5'!J316)</f>
        <v/>
      </c>
      <c r="N324" s="36" t="str">
        <f>IF('[1]Step 5'!R316="","",'[1]Step 5'!K316)</f>
        <v/>
      </c>
      <c r="O324" s="36" t="str">
        <f>IF('[1]Step 5'!R316="","",'[1]Step 5'!L316)</f>
        <v/>
      </c>
      <c r="P324" s="36" t="str">
        <f>IF('[1]Step 5'!R316="","",'[1]Step 5'!M316)</f>
        <v/>
      </c>
      <c r="Q324" s="36" t="str">
        <f>IF('[1]Step 5'!R316="","",'[1]Step 5'!N316)</f>
        <v/>
      </c>
      <c r="R324" s="36" t="str">
        <f>IF('[1]Step 5'!R316="","",'[1]Step 5'!O316)</f>
        <v/>
      </c>
      <c r="S324" s="36" t="str">
        <f>IF('[1]Step 5'!R316="","",'[1]Step 5'!P316)</f>
        <v/>
      </c>
      <c r="T324" s="36" t="str">
        <f>IF('[1]Step 5'!R316="","",'[1]Step 5'!Q316)</f>
        <v/>
      </c>
      <c r="U324" s="37" t="str">
        <f t="shared" si="68"/>
        <v/>
      </c>
      <c r="V324" s="37" t="str">
        <f t="shared" si="69"/>
        <v/>
      </c>
      <c r="W324" s="37" t="str">
        <f t="shared" si="70"/>
        <v/>
      </c>
      <c r="X324" s="37" t="str">
        <f t="shared" si="71"/>
        <v/>
      </c>
      <c r="Y324" s="37" t="str">
        <f t="shared" si="72"/>
        <v/>
      </c>
      <c r="Z324" s="37" t="str">
        <f t="shared" si="73"/>
        <v/>
      </c>
      <c r="AA324" s="37" t="str">
        <f t="shared" si="74"/>
        <v/>
      </c>
      <c r="AB324" s="37" t="str">
        <f t="shared" si="75"/>
        <v/>
      </c>
      <c r="AC324" s="37" t="str">
        <f t="shared" si="76"/>
        <v/>
      </c>
      <c r="AD324" s="37" t="str">
        <f t="shared" si="77"/>
        <v/>
      </c>
      <c r="AE324" s="37" t="str">
        <f t="shared" si="78"/>
        <v/>
      </c>
      <c r="AF324" s="37" t="str">
        <f t="shared" si="79"/>
        <v/>
      </c>
      <c r="AG324" s="37" t="str">
        <f t="shared" si="80"/>
        <v/>
      </c>
      <c r="AH324" s="37" t="str">
        <f t="shared" si="81"/>
        <v/>
      </c>
      <c r="AI324" s="37" t="str">
        <f t="shared" si="82"/>
        <v/>
      </c>
      <c r="AJ324" s="37" t="str">
        <f t="shared" si="83"/>
        <v/>
      </c>
      <c r="AK324" s="37" t="str">
        <f t="shared" si="84"/>
        <v/>
      </c>
    </row>
    <row r="325" spans="1:37" x14ac:dyDescent="0.2">
      <c r="A325" s="33" t="str">
        <f>IF($C325="Grand Total",COUNTIF($A$13:$A324,"►"),IF(AND(G325&lt;&gt;"",G325&gt;9), IF(U325&gt;=0.75,"►",""),""))</f>
        <v/>
      </c>
      <c r="B325" s="34" t="str">
        <f>IF($C325="Grand Total",COUNTIF($B$13:$B324,"►"),IF(AND(G325&lt;&gt;"",G325&gt;9), IF(OR(AI325&gt;=0.25,AJ325&gt;=0.25,AK325&gt;=0.33),"►",""),""))</f>
        <v/>
      </c>
      <c r="C325" s="35" t="str">
        <f>IF('[1]Step 5'!A317="","",'[1]Step 5'!A317)</f>
        <v/>
      </c>
      <c r="D325" s="35" t="str">
        <f>IF('[1]Step 5'!B317="","",'[1]Step 5'!B317)</f>
        <v/>
      </c>
      <c r="E325" s="35" t="str">
        <f>IF('[1]Step 5'!C317="","",'[1]Step 5'!C317)</f>
        <v/>
      </c>
      <c r="F325" s="35" t="str">
        <f>IF('[1]Step 5'!D317="","",'[1]Step 5'!D317)</f>
        <v/>
      </c>
      <c r="G325" s="39" t="str">
        <f>IF('[1]Step 5'!R317="","",'[1]Step 5'!R317)</f>
        <v/>
      </c>
      <c r="H325" s="36" t="str">
        <f>IF('[1]Step 5'!R317="","",'[1]Step 5'!E317)</f>
        <v/>
      </c>
      <c r="I325" s="36" t="str">
        <f>IF('[1]Step 5'!R317="","",'[1]Step 5'!F317)</f>
        <v/>
      </c>
      <c r="J325" s="36" t="str">
        <f>IF('[1]Step 5'!R317="","",'[1]Step 5'!G317)</f>
        <v/>
      </c>
      <c r="K325" s="36" t="str">
        <f>IF('[1]Step 5'!R317="","",'[1]Step 5'!H317)</f>
        <v/>
      </c>
      <c r="L325" s="36" t="str">
        <f>IF('[1]Step 5'!R317="","",'[1]Step 5'!I317)</f>
        <v/>
      </c>
      <c r="M325" s="36" t="str">
        <f>IF('[1]Step 5'!R317="","",'[1]Step 5'!J317)</f>
        <v/>
      </c>
      <c r="N325" s="36" t="str">
        <f>IF('[1]Step 5'!R317="","",'[1]Step 5'!K317)</f>
        <v/>
      </c>
      <c r="O325" s="36" t="str">
        <f>IF('[1]Step 5'!R317="","",'[1]Step 5'!L317)</f>
        <v/>
      </c>
      <c r="P325" s="36" t="str">
        <f>IF('[1]Step 5'!R317="","",'[1]Step 5'!M317)</f>
        <v/>
      </c>
      <c r="Q325" s="36" t="str">
        <f>IF('[1]Step 5'!R317="","",'[1]Step 5'!N317)</f>
        <v/>
      </c>
      <c r="R325" s="36" t="str">
        <f>IF('[1]Step 5'!R317="","",'[1]Step 5'!O317)</f>
        <v/>
      </c>
      <c r="S325" s="36" t="str">
        <f>IF('[1]Step 5'!R317="","",'[1]Step 5'!P317)</f>
        <v/>
      </c>
      <c r="T325" s="36" t="str">
        <f>IF('[1]Step 5'!R317="","",'[1]Step 5'!Q317)</f>
        <v/>
      </c>
      <c r="U325" s="37" t="str">
        <f t="shared" si="68"/>
        <v/>
      </c>
      <c r="V325" s="37" t="str">
        <f t="shared" si="69"/>
        <v/>
      </c>
      <c r="W325" s="37" t="str">
        <f t="shared" si="70"/>
        <v/>
      </c>
      <c r="X325" s="37" t="str">
        <f t="shared" si="71"/>
        <v/>
      </c>
      <c r="Y325" s="37" t="str">
        <f t="shared" si="72"/>
        <v/>
      </c>
      <c r="Z325" s="37" t="str">
        <f t="shared" si="73"/>
        <v/>
      </c>
      <c r="AA325" s="37" t="str">
        <f t="shared" si="74"/>
        <v/>
      </c>
      <c r="AB325" s="37" t="str">
        <f t="shared" si="75"/>
        <v/>
      </c>
      <c r="AC325" s="37" t="str">
        <f t="shared" si="76"/>
        <v/>
      </c>
      <c r="AD325" s="37" t="str">
        <f t="shared" si="77"/>
        <v/>
      </c>
      <c r="AE325" s="37" t="str">
        <f t="shared" si="78"/>
        <v/>
      </c>
      <c r="AF325" s="37" t="str">
        <f t="shared" si="79"/>
        <v/>
      </c>
      <c r="AG325" s="37" t="str">
        <f t="shared" si="80"/>
        <v/>
      </c>
      <c r="AH325" s="37" t="str">
        <f t="shared" si="81"/>
        <v/>
      </c>
      <c r="AI325" s="37" t="str">
        <f t="shared" si="82"/>
        <v/>
      </c>
      <c r="AJ325" s="37" t="str">
        <f t="shared" si="83"/>
        <v/>
      </c>
      <c r="AK325" s="37" t="str">
        <f t="shared" si="84"/>
        <v/>
      </c>
    </row>
    <row r="326" spans="1:37" x14ac:dyDescent="0.2">
      <c r="A326" s="33" t="str">
        <f>IF($C326="Grand Total",COUNTIF($A$13:$A325,"►"),IF(AND(G326&lt;&gt;"",G326&gt;9), IF(U326&gt;=0.75,"►",""),""))</f>
        <v/>
      </c>
      <c r="B326" s="34" t="str">
        <f>IF($C326="Grand Total",COUNTIF($B$13:$B325,"►"),IF(AND(G326&lt;&gt;"",G326&gt;9), IF(OR(AI326&gt;=0.25,AJ326&gt;=0.25,AK326&gt;=0.33),"►",""),""))</f>
        <v/>
      </c>
      <c r="C326" s="35" t="str">
        <f>IF('[1]Step 5'!A318="","",'[1]Step 5'!A318)</f>
        <v/>
      </c>
      <c r="D326" s="35" t="str">
        <f>IF('[1]Step 5'!B318="","",'[1]Step 5'!B318)</f>
        <v/>
      </c>
      <c r="E326" s="35" t="str">
        <f>IF('[1]Step 5'!C318="","",'[1]Step 5'!C318)</f>
        <v/>
      </c>
      <c r="F326" s="35" t="str">
        <f>IF('[1]Step 5'!D318="","",'[1]Step 5'!D318)</f>
        <v/>
      </c>
      <c r="G326" s="39" t="str">
        <f>IF('[1]Step 5'!R318="","",'[1]Step 5'!R318)</f>
        <v/>
      </c>
      <c r="H326" s="36" t="str">
        <f>IF('[1]Step 5'!R318="","",'[1]Step 5'!E318)</f>
        <v/>
      </c>
      <c r="I326" s="36" t="str">
        <f>IF('[1]Step 5'!R318="","",'[1]Step 5'!F318)</f>
        <v/>
      </c>
      <c r="J326" s="36" t="str">
        <f>IF('[1]Step 5'!R318="","",'[1]Step 5'!G318)</f>
        <v/>
      </c>
      <c r="K326" s="36" t="str">
        <f>IF('[1]Step 5'!R318="","",'[1]Step 5'!H318)</f>
        <v/>
      </c>
      <c r="L326" s="36" t="str">
        <f>IF('[1]Step 5'!R318="","",'[1]Step 5'!I318)</f>
        <v/>
      </c>
      <c r="M326" s="36" t="str">
        <f>IF('[1]Step 5'!R318="","",'[1]Step 5'!J318)</f>
        <v/>
      </c>
      <c r="N326" s="36" t="str">
        <f>IF('[1]Step 5'!R318="","",'[1]Step 5'!K318)</f>
        <v/>
      </c>
      <c r="O326" s="36" t="str">
        <f>IF('[1]Step 5'!R318="","",'[1]Step 5'!L318)</f>
        <v/>
      </c>
      <c r="P326" s="36" t="str">
        <f>IF('[1]Step 5'!R318="","",'[1]Step 5'!M318)</f>
        <v/>
      </c>
      <c r="Q326" s="36" t="str">
        <f>IF('[1]Step 5'!R318="","",'[1]Step 5'!N318)</f>
        <v/>
      </c>
      <c r="R326" s="36" t="str">
        <f>IF('[1]Step 5'!R318="","",'[1]Step 5'!O318)</f>
        <v/>
      </c>
      <c r="S326" s="36" t="str">
        <f>IF('[1]Step 5'!R318="","",'[1]Step 5'!P318)</f>
        <v/>
      </c>
      <c r="T326" s="36" t="str">
        <f>IF('[1]Step 5'!R318="","",'[1]Step 5'!Q318)</f>
        <v/>
      </c>
      <c r="U326" s="37" t="str">
        <f t="shared" si="68"/>
        <v/>
      </c>
      <c r="V326" s="37" t="str">
        <f t="shared" si="69"/>
        <v/>
      </c>
      <c r="W326" s="37" t="str">
        <f t="shared" si="70"/>
        <v/>
      </c>
      <c r="X326" s="37" t="str">
        <f t="shared" si="71"/>
        <v/>
      </c>
      <c r="Y326" s="37" t="str">
        <f t="shared" si="72"/>
        <v/>
      </c>
      <c r="Z326" s="37" t="str">
        <f t="shared" si="73"/>
        <v/>
      </c>
      <c r="AA326" s="37" t="str">
        <f t="shared" si="74"/>
        <v/>
      </c>
      <c r="AB326" s="37" t="str">
        <f t="shared" si="75"/>
        <v/>
      </c>
      <c r="AC326" s="37" t="str">
        <f t="shared" si="76"/>
        <v/>
      </c>
      <c r="AD326" s="37" t="str">
        <f t="shared" si="77"/>
        <v/>
      </c>
      <c r="AE326" s="37" t="str">
        <f t="shared" si="78"/>
        <v/>
      </c>
      <c r="AF326" s="37" t="str">
        <f t="shared" si="79"/>
        <v/>
      </c>
      <c r="AG326" s="37" t="str">
        <f t="shared" si="80"/>
        <v/>
      </c>
      <c r="AH326" s="37" t="str">
        <f t="shared" si="81"/>
        <v/>
      </c>
      <c r="AI326" s="37" t="str">
        <f t="shared" si="82"/>
        <v/>
      </c>
      <c r="AJ326" s="37" t="str">
        <f t="shared" si="83"/>
        <v/>
      </c>
      <c r="AK326" s="37" t="str">
        <f t="shared" si="84"/>
        <v/>
      </c>
    </row>
    <row r="327" spans="1:37" x14ac:dyDescent="0.2">
      <c r="A327" s="33" t="str">
        <f>IF($C327="Grand Total",COUNTIF($A$13:$A326,"►"),IF(AND(G327&lt;&gt;"",G327&gt;9), IF(U327&gt;=0.75,"►",""),""))</f>
        <v/>
      </c>
      <c r="B327" s="34" t="str">
        <f>IF($C327="Grand Total",COUNTIF($B$13:$B326,"►"),IF(AND(G327&lt;&gt;"",G327&gt;9), IF(OR(AI327&gt;=0.25,AJ327&gt;=0.25,AK327&gt;=0.33),"►",""),""))</f>
        <v/>
      </c>
      <c r="C327" s="35" t="str">
        <f>IF('[1]Step 5'!A319="","",'[1]Step 5'!A319)</f>
        <v/>
      </c>
      <c r="D327" s="35" t="str">
        <f>IF('[1]Step 5'!B319="","",'[1]Step 5'!B319)</f>
        <v/>
      </c>
      <c r="E327" s="35" t="str">
        <f>IF('[1]Step 5'!C319="","",'[1]Step 5'!C319)</f>
        <v/>
      </c>
      <c r="F327" s="35" t="str">
        <f>IF('[1]Step 5'!D319="","",'[1]Step 5'!D319)</f>
        <v/>
      </c>
      <c r="G327" s="39" t="str">
        <f>IF('[1]Step 5'!R319="","",'[1]Step 5'!R319)</f>
        <v/>
      </c>
      <c r="H327" s="36" t="str">
        <f>IF('[1]Step 5'!R319="","",'[1]Step 5'!E319)</f>
        <v/>
      </c>
      <c r="I327" s="36" t="str">
        <f>IF('[1]Step 5'!R319="","",'[1]Step 5'!F319)</f>
        <v/>
      </c>
      <c r="J327" s="36" t="str">
        <f>IF('[1]Step 5'!R319="","",'[1]Step 5'!G319)</f>
        <v/>
      </c>
      <c r="K327" s="36" t="str">
        <f>IF('[1]Step 5'!R319="","",'[1]Step 5'!H319)</f>
        <v/>
      </c>
      <c r="L327" s="36" t="str">
        <f>IF('[1]Step 5'!R319="","",'[1]Step 5'!I319)</f>
        <v/>
      </c>
      <c r="M327" s="36" t="str">
        <f>IF('[1]Step 5'!R319="","",'[1]Step 5'!J319)</f>
        <v/>
      </c>
      <c r="N327" s="36" t="str">
        <f>IF('[1]Step 5'!R319="","",'[1]Step 5'!K319)</f>
        <v/>
      </c>
      <c r="O327" s="36" t="str">
        <f>IF('[1]Step 5'!R319="","",'[1]Step 5'!L319)</f>
        <v/>
      </c>
      <c r="P327" s="36" t="str">
        <f>IF('[1]Step 5'!R319="","",'[1]Step 5'!M319)</f>
        <v/>
      </c>
      <c r="Q327" s="36" t="str">
        <f>IF('[1]Step 5'!R319="","",'[1]Step 5'!N319)</f>
        <v/>
      </c>
      <c r="R327" s="36" t="str">
        <f>IF('[1]Step 5'!R319="","",'[1]Step 5'!O319)</f>
        <v/>
      </c>
      <c r="S327" s="36" t="str">
        <f>IF('[1]Step 5'!R319="","",'[1]Step 5'!P319)</f>
        <v/>
      </c>
      <c r="T327" s="36" t="str">
        <f>IF('[1]Step 5'!R319="","",'[1]Step 5'!Q319)</f>
        <v/>
      </c>
      <c r="U327" s="37" t="str">
        <f t="shared" si="68"/>
        <v/>
      </c>
      <c r="V327" s="37" t="str">
        <f t="shared" si="69"/>
        <v/>
      </c>
      <c r="W327" s="37" t="str">
        <f t="shared" si="70"/>
        <v/>
      </c>
      <c r="X327" s="37" t="str">
        <f t="shared" si="71"/>
        <v/>
      </c>
      <c r="Y327" s="37" t="str">
        <f t="shared" si="72"/>
        <v/>
      </c>
      <c r="Z327" s="37" t="str">
        <f t="shared" si="73"/>
        <v/>
      </c>
      <c r="AA327" s="37" t="str">
        <f t="shared" si="74"/>
        <v/>
      </c>
      <c r="AB327" s="37" t="str">
        <f t="shared" si="75"/>
        <v/>
      </c>
      <c r="AC327" s="37" t="str">
        <f t="shared" si="76"/>
        <v/>
      </c>
      <c r="AD327" s="37" t="str">
        <f t="shared" si="77"/>
        <v/>
      </c>
      <c r="AE327" s="37" t="str">
        <f t="shared" si="78"/>
        <v/>
      </c>
      <c r="AF327" s="37" t="str">
        <f t="shared" si="79"/>
        <v/>
      </c>
      <c r="AG327" s="37" t="str">
        <f t="shared" si="80"/>
        <v/>
      </c>
      <c r="AH327" s="37" t="str">
        <f t="shared" si="81"/>
        <v/>
      </c>
      <c r="AI327" s="37" t="str">
        <f t="shared" si="82"/>
        <v/>
      </c>
      <c r="AJ327" s="37" t="str">
        <f t="shared" si="83"/>
        <v/>
      </c>
      <c r="AK327" s="37" t="str">
        <f t="shared" si="84"/>
        <v/>
      </c>
    </row>
    <row r="328" spans="1:37" x14ac:dyDescent="0.2">
      <c r="A328" s="33" t="str">
        <f>IF($C328="Grand Total",COUNTIF($A$13:$A327,"►"),IF(AND(G328&lt;&gt;"",G328&gt;9), IF(U328&gt;=0.75,"►",""),""))</f>
        <v/>
      </c>
      <c r="B328" s="34" t="str">
        <f>IF($C328="Grand Total",COUNTIF($B$13:$B327,"►"),IF(AND(G328&lt;&gt;"",G328&gt;9), IF(OR(AI328&gt;=0.25,AJ328&gt;=0.25,AK328&gt;=0.33),"►",""),""))</f>
        <v/>
      </c>
      <c r="C328" s="35" t="str">
        <f>IF('[1]Step 5'!A320="","",'[1]Step 5'!A320)</f>
        <v/>
      </c>
      <c r="D328" s="35" t="str">
        <f>IF('[1]Step 5'!B320="","",'[1]Step 5'!B320)</f>
        <v/>
      </c>
      <c r="E328" s="35" t="str">
        <f>IF('[1]Step 5'!C320="","",'[1]Step 5'!C320)</f>
        <v/>
      </c>
      <c r="F328" s="35" t="str">
        <f>IF('[1]Step 5'!D320="","",'[1]Step 5'!D320)</f>
        <v/>
      </c>
      <c r="G328" s="39" t="str">
        <f>IF('[1]Step 5'!R320="","",'[1]Step 5'!R320)</f>
        <v/>
      </c>
      <c r="H328" s="36" t="str">
        <f>IF('[1]Step 5'!R320="","",'[1]Step 5'!E320)</f>
        <v/>
      </c>
      <c r="I328" s="36" t="str">
        <f>IF('[1]Step 5'!R320="","",'[1]Step 5'!F320)</f>
        <v/>
      </c>
      <c r="J328" s="36" t="str">
        <f>IF('[1]Step 5'!R320="","",'[1]Step 5'!G320)</f>
        <v/>
      </c>
      <c r="K328" s="36" t="str">
        <f>IF('[1]Step 5'!R320="","",'[1]Step 5'!H320)</f>
        <v/>
      </c>
      <c r="L328" s="36" t="str">
        <f>IF('[1]Step 5'!R320="","",'[1]Step 5'!I320)</f>
        <v/>
      </c>
      <c r="M328" s="36" t="str">
        <f>IF('[1]Step 5'!R320="","",'[1]Step 5'!J320)</f>
        <v/>
      </c>
      <c r="N328" s="36" t="str">
        <f>IF('[1]Step 5'!R320="","",'[1]Step 5'!K320)</f>
        <v/>
      </c>
      <c r="O328" s="36" t="str">
        <f>IF('[1]Step 5'!R320="","",'[1]Step 5'!L320)</f>
        <v/>
      </c>
      <c r="P328" s="36" t="str">
        <f>IF('[1]Step 5'!R320="","",'[1]Step 5'!M320)</f>
        <v/>
      </c>
      <c r="Q328" s="36" t="str">
        <f>IF('[1]Step 5'!R320="","",'[1]Step 5'!N320)</f>
        <v/>
      </c>
      <c r="R328" s="36" t="str">
        <f>IF('[1]Step 5'!R320="","",'[1]Step 5'!O320)</f>
        <v/>
      </c>
      <c r="S328" s="36" t="str">
        <f>IF('[1]Step 5'!R320="","",'[1]Step 5'!P320)</f>
        <v/>
      </c>
      <c r="T328" s="36" t="str">
        <f>IF('[1]Step 5'!R320="","",'[1]Step 5'!Q320)</f>
        <v/>
      </c>
      <c r="U328" s="37" t="str">
        <f t="shared" si="68"/>
        <v/>
      </c>
      <c r="V328" s="37" t="str">
        <f t="shared" si="69"/>
        <v/>
      </c>
      <c r="W328" s="37" t="str">
        <f t="shared" si="70"/>
        <v/>
      </c>
      <c r="X328" s="37" t="str">
        <f t="shared" si="71"/>
        <v/>
      </c>
      <c r="Y328" s="37" t="str">
        <f t="shared" si="72"/>
        <v/>
      </c>
      <c r="Z328" s="37" t="str">
        <f t="shared" si="73"/>
        <v/>
      </c>
      <c r="AA328" s="37" t="str">
        <f t="shared" si="74"/>
        <v/>
      </c>
      <c r="AB328" s="37" t="str">
        <f t="shared" si="75"/>
        <v/>
      </c>
      <c r="AC328" s="37" t="str">
        <f t="shared" si="76"/>
        <v/>
      </c>
      <c r="AD328" s="37" t="str">
        <f t="shared" si="77"/>
        <v/>
      </c>
      <c r="AE328" s="37" t="str">
        <f t="shared" si="78"/>
        <v/>
      </c>
      <c r="AF328" s="37" t="str">
        <f t="shared" si="79"/>
        <v/>
      </c>
      <c r="AG328" s="37" t="str">
        <f t="shared" si="80"/>
        <v/>
      </c>
      <c r="AH328" s="37" t="str">
        <f t="shared" si="81"/>
        <v/>
      </c>
      <c r="AI328" s="37" t="str">
        <f t="shared" si="82"/>
        <v/>
      </c>
      <c r="AJ328" s="37" t="str">
        <f t="shared" si="83"/>
        <v/>
      </c>
      <c r="AK328" s="37" t="str">
        <f t="shared" si="84"/>
        <v/>
      </c>
    </row>
    <row r="329" spans="1:37" x14ac:dyDescent="0.2">
      <c r="A329" s="33" t="str">
        <f>IF($C329="Grand Total",COUNTIF($A$13:$A328,"►"),IF(AND(G329&lt;&gt;"",G329&gt;9), IF(U329&gt;=0.75,"►",""),""))</f>
        <v/>
      </c>
      <c r="B329" s="34" t="str">
        <f>IF($C329="Grand Total",COUNTIF($B$13:$B328,"►"),IF(AND(G329&lt;&gt;"",G329&gt;9), IF(OR(AI329&gt;=0.25,AJ329&gt;=0.25,AK329&gt;=0.33),"►",""),""))</f>
        <v/>
      </c>
      <c r="C329" s="35" t="str">
        <f>IF('[1]Step 5'!A321="","",'[1]Step 5'!A321)</f>
        <v/>
      </c>
      <c r="D329" s="35" t="str">
        <f>IF('[1]Step 5'!B321="","",'[1]Step 5'!B321)</f>
        <v/>
      </c>
      <c r="E329" s="35" t="str">
        <f>IF('[1]Step 5'!C321="","",'[1]Step 5'!C321)</f>
        <v/>
      </c>
      <c r="F329" s="35" t="str">
        <f>IF('[1]Step 5'!D321="","",'[1]Step 5'!D321)</f>
        <v/>
      </c>
      <c r="G329" s="39" t="str">
        <f>IF('[1]Step 5'!R321="","",'[1]Step 5'!R321)</f>
        <v/>
      </c>
      <c r="H329" s="36" t="str">
        <f>IF('[1]Step 5'!R321="","",'[1]Step 5'!E321)</f>
        <v/>
      </c>
      <c r="I329" s="36" t="str">
        <f>IF('[1]Step 5'!R321="","",'[1]Step 5'!F321)</f>
        <v/>
      </c>
      <c r="J329" s="36" t="str">
        <f>IF('[1]Step 5'!R321="","",'[1]Step 5'!G321)</f>
        <v/>
      </c>
      <c r="K329" s="36" t="str">
        <f>IF('[1]Step 5'!R321="","",'[1]Step 5'!H321)</f>
        <v/>
      </c>
      <c r="L329" s="36" t="str">
        <f>IF('[1]Step 5'!R321="","",'[1]Step 5'!I321)</f>
        <v/>
      </c>
      <c r="M329" s="36" t="str">
        <f>IF('[1]Step 5'!R321="","",'[1]Step 5'!J321)</f>
        <v/>
      </c>
      <c r="N329" s="36" t="str">
        <f>IF('[1]Step 5'!R321="","",'[1]Step 5'!K321)</f>
        <v/>
      </c>
      <c r="O329" s="36" t="str">
        <f>IF('[1]Step 5'!R321="","",'[1]Step 5'!L321)</f>
        <v/>
      </c>
      <c r="P329" s="36" t="str">
        <f>IF('[1]Step 5'!R321="","",'[1]Step 5'!M321)</f>
        <v/>
      </c>
      <c r="Q329" s="36" t="str">
        <f>IF('[1]Step 5'!R321="","",'[1]Step 5'!N321)</f>
        <v/>
      </c>
      <c r="R329" s="36" t="str">
        <f>IF('[1]Step 5'!R321="","",'[1]Step 5'!O321)</f>
        <v/>
      </c>
      <c r="S329" s="36" t="str">
        <f>IF('[1]Step 5'!R321="","",'[1]Step 5'!P321)</f>
        <v/>
      </c>
      <c r="T329" s="36" t="str">
        <f>IF('[1]Step 5'!R321="","",'[1]Step 5'!Q321)</f>
        <v/>
      </c>
      <c r="U329" s="37" t="str">
        <f t="shared" si="68"/>
        <v/>
      </c>
      <c r="V329" s="37" t="str">
        <f t="shared" si="69"/>
        <v/>
      </c>
      <c r="W329" s="37" t="str">
        <f t="shared" si="70"/>
        <v/>
      </c>
      <c r="X329" s="37" t="str">
        <f t="shared" si="71"/>
        <v/>
      </c>
      <c r="Y329" s="37" t="str">
        <f t="shared" si="72"/>
        <v/>
      </c>
      <c r="Z329" s="37" t="str">
        <f t="shared" si="73"/>
        <v/>
      </c>
      <c r="AA329" s="37" t="str">
        <f t="shared" si="74"/>
        <v/>
      </c>
      <c r="AB329" s="37" t="str">
        <f t="shared" si="75"/>
        <v/>
      </c>
      <c r="AC329" s="37" t="str">
        <f t="shared" si="76"/>
        <v/>
      </c>
      <c r="AD329" s="37" t="str">
        <f t="shared" si="77"/>
        <v/>
      </c>
      <c r="AE329" s="37" t="str">
        <f t="shared" si="78"/>
        <v/>
      </c>
      <c r="AF329" s="37" t="str">
        <f t="shared" si="79"/>
        <v/>
      </c>
      <c r="AG329" s="37" t="str">
        <f t="shared" si="80"/>
        <v/>
      </c>
      <c r="AH329" s="37" t="str">
        <f t="shared" si="81"/>
        <v/>
      </c>
      <c r="AI329" s="37" t="str">
        <f t="shared" si="82"/>
        <v/>
      </c>
      <c r="AJ329" s="37" t="str">
        <f t="shared" si="83"/>
        <v/>
      </c>
      <c r="AK329" s="37" t="str">
        <f t="shared" si="84"/>
        <v/>
      </c>
    </row>
    <row r="330" spans="1:37" x14ac:dyDescent="0.2">
      <c r="A330" s="33" t="str">
        <f>IF($C330="Grand Total",COUNTIF($A$13:$A329,"►"),IF(AND(G330&lt;&gt;"",G330&gt;9), IF(U330&gt;=0.75,"►",""),""))</f>
        <v/>
      </c>
      <c r="B330" s="34" t="str">
        <f>IF($C330="Grand Total",COUNTIF($B$13:$B329,"►"),IF(AND(G330&lt;&gt;"",G330&gt;9), IF(OR(AI330&gt;=0.25,AJ330&gt;=0.25,AK330&gt;=0.33),"►",""),""))</f>
        <v/>
      </c>
      <c r="C330" s="35" t="str">
        <f>IF('[1]Step 5'!A322="","",'[1]Step 5'!A322)</f>
        <v/>
      </c>
      <c r="D330" s="35" t="str">
        <f>IF('[1]Step 5'!B322="","",'[1]Step 5'!B322)</f>
        <v/>
      </c>
      <c r="E330" s="35" t="str">
        <f>IF('[1]Step 5'!C322="","",'[1]Step 5'!C322)</f>
        <v/>
      </c>
      <c r="F330" s="35" t="str">
        <f>IF('[1]Step 5'!D322="","",'[1]Step 5'!D322)</f>
        <v/>
      </c>
      <c r="G330" s="39" t="str">
        <f>IF('[1]Step 5'!R322="","",'[1]Step 5'!R322)</f>
        <v/>
      </c>
      <c r="H330" s="36" t="str">
        <f>IF('[1]Step 5'!R322="","",'[1]Step 5'!E322)</f>
        <v/>
      </c>
      <c r="I330" s="36" t="str">
        <f>IF('[1]Step 5'!R322="","",'[1]Step 5'!F322)</f>
        <v/>
      </c>
      <c r="J330" s="36" t="str">
        <f>IF('[1]Step 5'!R322="","",'[1]Step 5'!G322)</f>
        <v/>
      </c>
      <c r="K330" s="36" t="str">
        <f>IF('[1]Step 5'!R322="","",'[1]Step 5'!H322)</f>
        <v/>
      </c>
      <c r="L330" s="36" t="str">
        <f>IF('[1]Step 5'!R322="","",'[1]Step 5'!I322)</f>
        <v/>
      </c>
      <c r="M330" s="36" t="str">
        <f>IF('[1]Step 5'!R322="","",'[1]Step 5'!J322)</f>
        <v/>
      </c>
      <c r="N330" s="36" t="str">
        <f>IF('[1]Step 5'!R322="","",'[1]Step 5'!K322)</f>
        <v/>
      </c>
      <c r="O330" s="36" t="str">
        <f>IF('[1]Step 5'!R322="","",'[1]Step 5'!L322)</f>
        <v/>
      </c>
      <c r="P330" s="36" t="str">
        <f>IF('[1]Step 5'!R322="","",'[1]Step 5'!M322)</f>
        <v/>
      </c>
      <c r="Q330" s="36" t="str">
        <f>IF('[1]Step 5'!R322="","",'[1]Step 5'!N322)</f>
        <v/>
      </c>
      <c r="R330" s="36" t="str">
        <f>IF('[1]Step 5'!R322="","",'[1]Step 5'!O322)</f>
        <v/>
      </c>
      <c r="S330" s="36" t="str">
        <f>IF('[1]Step 5'!R322="","",'[1]Step 5'!P322)</f>
        <v/>
      </c>
      <c r="T330" s="36" t="str">
        <f>IF('[1]Step 5'!R322="","",'[1]Step 5'!Q322)</f>
        <v/>
      </c>
      <c r="U330" s="37" t="str">
        <f t="shared" si="68"/>
        <v/>
      </c>
      <c r="V330" s="37" t="str">
        <f t="shared" si="69"/>
        <v/>
      </c>
      <c r="W330" s="37" t="str">
        <f t="shared" si="70"/>
        <v/>
      </c>
      <c r="X330" s="37" t="str">
        <f t="shared" si="71"/>
        <v/>
      </c>
      <c r="Y330" s="37" t="str">
        <f t="shared" si="72"/>
        <v/>
      </c>
      <c r="Z330" s="37" t="str">
        <f t="shared" si="73"/>
        <v/>
      </c>
      <c r="AA330" s="37" t="str">
        <f t="shared" si="74"/>
        <v/>
      </c>
      <c r="AB330" s="37" t="str">
        <f t="shared" si="75"/>
        <v/>
      </c>
      <c r="AC330" s="37" t="str">
        <f t="shared" si="76"/>
        <v/>
      </c>
      <c r="AD330" s="37" t="str">
        <f t="shared" si="77"/>
        <v/>
      </c>
      <c r="AE330" s="37" t="str">
        <f t="shared" si="78"/>
        <v/>
      </c>
      <c r="AF330" s="37" t="str">
        <f t="shared" si="79"/>
        <v/>
      </c>
      <c r="AG330" s="37" t="str">
        <f t="shared" si="80"/>
        <v/>
      </c>
      <c r="AH330" s="37" t="str">
        <f t="shared" si="81"/>
        <v/>
      </c>
      <c r="AI330" s="37" t="str">
        <f t="shared" si="82"/>
        <v/>
      </c>
      <c r="AJ330" s="37" t="str">
        <f t="shared" si="83"/>
        <v/>
      </c>
      <c r="AK330" s="37" t="str">
        <f t="shared" si="84"/>
        <v/>
      </c>
    </row>
    <row r="331" spans="1:37" x14ac:dyDescent="0.2">
      <c r="A331" s="33" t="str">
        <f>IF($C331="Grand Total",COUNTIF($A$13:$A330,"►"),IF(AND(G331&lt;&gt;"",G331&gt;9), IF(U331&gt;=0.75,"►",""),""))</f>
        <v/>
      </c>
      <c r="B331" s="34" t="str">
        <f>IF($C331="Grand Total",COUNTIF($B$13:$B330,"►"),IF(AND(G331&lt;&gt;"",G331&gt;9), IF(OR(AI331&gt;=0.25,AJ331&gt;=0.25,AK331&gt;=0.33),"►",""),""))</f>
        <v/>
      </c>
      <c r="C331" s="35" t="str">
        <f>IF('[1]Step 5'!A323="","",'[1]Step 5'!A323)</f>
        <v/>
      </c>
      <c r="D331" s="35" t="str">
        <f>IF('[1]Step 5'!B323="","",'[1]Step 5'!B323)</f>
        <v/>
      </c>
      <c r="E331" s="35" t="str">
        <f>IF('[1]Step 5'!C323="","",'[1]Step 5'!C323)</f>
        <v/>
      </c>
      <c r="F331" s="35" t="str">
        <f>IF('[1]Step 5'!D323="","",'[1]Step 5'!D323)</f>
        <v/>
      </c>
      <c r="G331" s="39" t="str">
        <f>IF('[1]Step 5'!R323="","",'[1]Step 5'!R323)</f>
        <v/>
      </c>
      <c r="H331" s="36" t="str">
        <f>IF('[1]Step 5'!R323="","",'[1]Step 5'!E323)</f>
        <v/>
      </c>
      <c r="I331" s="36" t="str">
        <f>IF('[1]Step 5'!R323="","",'[1]Step 5'!F323)</f>
        <v/>
      </c>
      <c r="J331" s="36" t="str">
        <f>IF('[1]Step 5'!R323="","",'[1]Step 5'!G323)</f>
        <v/>
      </c>
      <c r="K331" s="36" t="str">
        <f>IF('[1]Step 5'!R323="","",'[1]Step 5'!H323)</f>
        <v/>
      </c>
      <c r="L331" s="36" t="str">
        <f>IF('[1]Step 5'!R323="","",'[1]Step 5'!I323)</f>
        <v/>
      </c>
      <c r="M331" s="36" t="str">
        <f>IF('[1]Step 5'!R323="","",'[1]Step 5'!J323)</f>
        <v/>
      </c>
      <c r="N331" s="36" t="str">
        <f>IF('[1]Step 5'!R323="","",'[1]Step 5'!K323)</f>
        <v/>
      </c>
      <c r="O331" s="36" t="str">
        <f>IF('[1]Step 5'!R323="","",'[1]Step 5'!L323)</f>
        <v/>
      </c>
      <c r="P331" s="36" t="str">
        <f>IF('[1]Step 5'!R323="","",'[1]Step 5'!M323)</f>
        <v/>
      </c>
      <c r="Q331" s="36" t="str">
        <f>IF('[1]Step 5'!R323="","",'[1]Step 5'!N323)</f>
        <v/>
      </c>
      <c r="R331" s="36" t="str">
        <f>IF('[1]Step 5'!R323="","",'[1]Step 5'!O323)</f>
        <v/>
      </c>
      <c r="S331" s="36" t="str">
        <f>IF('[1]Step 5'!R323="","",'[1]Step 5'!P323)</f>
        <v/>
      </c>
      <c r="T331" s="36" t="str">
        <f>IF('[1]Step 5'!R323="","",'[1]Step 5'!Q323)</f>
        <v/>
      </c>
      <c r="U331" s="37" t="str">
        <f t="shared" si="68"/>
        <v/>
      </c>
      <c r="V331" s="37" t="str">
        <f t="shared" si="69"/>
        <v/>
      </c>
      <c r="W331" s="37" t="str">
        <f t="shared" si="70"/>
        <v/>
      </c>
      <c r="X331" s="37" t="str">
        <f t="shared" si="71"/>
        <v/>
      </c>
      <c r="Y331" s="37" t="str">
        <f t="shared" si="72"/>
        <v/>
      </c>
      <c r="Z331" s="37" t="str">
        <f t="shared" si="73"/>
        <v/>
      </c>
      <c r="AA331" s="37" t="str">
        <f t="shared" si="74"/>
        <v/>
      </c>
      <c r="AB331" s="37" t="str">
        <f t="shared" si="75"/>
        <v/>
      </c>
      <c r="AC331" s="37" t="str">
        <f t="shared" si="76"/>
        <v/>
      </c>
      <c r="AD331" s="37" t="str">
        <f t="shared" si="77"/>
        <v/>
      </c>
      <c r="AE331" s="37" t="str">
        <f t="shared" si="78"/>
        <v/>
      </c>
      <c r="AF331" s="37" t="str">
        <f t="shared" si="79"/>
        <v/>
      </c>
      <c r="AG331" s="37" t="str">
        <f t="shared" si="80"/>
        <v/>
      </c>
      <c r="AH331" s="37" t="str">
        <f t="shared" si="81"/>
        <v/>
      </c>
      <c r="AI331" s="37" t="str">
        <f t="shared" si="82"/>
        <v/>
      </c>
      <c r="AJ331" s="37" t="str">
        <f t="shared" si="83"/>
        <v/>
      </c>
      <c r="AK331" s="37" t="str">
        <f t="shared" si="84"/>
        <v/>
      </c>
    </row>
    <row r="332" spans="1:37" x14ac:dyDescent="0.2">
      <c r="A332" s="33" t="str">
        <f>IF($C332="Grand Total",COUNTIF($A$13:$A331,"►"),IF(AND(G332&lt;&gt;"",G332&gt;9), IF(U332&gt;=0.75,"►",""),""))</f>
        <v/>
      </c>
      <c r="B332" s="34" t="str">
        <f>IF($C332="Grand Total",COUNTIF($B$13:$B331,"►"),IF(AND(G332&lt;&gt;"",G332&gt;9), IF(OR(AI332&gt;=0.25,AJ332&gt;=0.25,AK332&gt;=0.33),"►",""),""))</f>
        <v/>
      </c>
      <c r="C332" s="35" t="str">
        <f>IF('[1]Step 5'!A324="","",'[1]Step 5'!A324)</f>
        <v/>
      </c>
      <c r="D332" s="35" t="str">
        <f>IF('[1]Step 5'!B324="","",'[1]Step 5'!B324)</f>
        <v/>
      </c>
      <c r="E332" s="35" t="str">
        <f>IF('[1]Step 5'!C324="","",'[1]Step 5'!C324)</f>
        <v/>
      </c>
      <c r="F332" s="35" t="str">
        <f>IF('[1]Step 5'!D324="","",'[1]Step 5'!D324)</f>
        <v/>
      </c>
      <c r="G332" s="39" t="str">
        <f>IF('[1]Step 5'!R324="","",'[1]Step 5'!R324)</f>
        <v/>
      </c>
      <c r="H332" s="36" t="str">
        <f>IF('[1]Step 5'!R324="","",'[1]Step 5'!E324)</f>
        <v/>
      </c>
      <c r="I332" s="36" t="str">
        <f>IF('[1]Step 5'!R324="","",'[1]Step 5'!F324)</f>
        <v/>
      </c>
      <c r="J332" s="36" t="str">
        <f>IF('[1]Step 5'!R324="","",'[1]Step 5'!G324)</f>
        <v/>
      </c>
      <c r="K332" s="36" t="str">
        <f>IF('[1]Step 5'!R324="","",'[1]Step 5'!H324)</f>
        <v/>
      </c>
      <c r="L332" s="36" t="str">
        <f>IF('[1]Step 5'!R324="","",'[1]Step 5'!I324)</f>
        <v/>
      </c>
      <c r="M332" s="36" t="str">
        <f>IF('[1]Step 5'!R324="","",'[1]Step 5'!J324)</f>
        <v/>
      </c>
      <c r="N332" s="36" t="str">
        <f>IF('[1]Step 5'!R324="","",'[1]Step 5'!K324)</f>
        <v/>
      </c>
      <c r="O332" s="36" t="str">
        <f>IF('[1]Step 5'!R324="","",'[1]Step 5'!L324)</f>
        <v/>
      </c>
      <c r="P332" s="36" t="str">
        <f>IF('[1]Step 5'!R324="","",'[1]Step 5'!M324)</f>
        <v/>
      </c>
      <c r="Q332" s="36" t="str">
        <f>IF('[1]Step 5'!R324="","",'[1]Step 5'!N324)</f>
        <v/>
      </c>
      <c r="R332" s="36" t="str">
        <f>IF('[1]Step 5'!R324="","",'[1]Step 5'!O324)</f>
        <v/>
      </c>
      <c r="S332" s="36" t="str">
        <f>IF('[1]Step 5'!R324="","",'[1]Step 5'!P324)</f>
        <v/>
      </c>
      <c r="T332" s="36" t="str">
        <f>IF('[1]Step 5'!R324="","",'[1]Step 5'!Q324)</f>
        <v/>
      </c>
      <c r="U332" s="37" t="str">
        <f t="shared" si="68"/>
        <v/>
      </c>
      <c r="V332" s="37" t="str">
        <f t="shared" si="69"/>
        <v/>
      </c>
      <c r="W332" s="37" t="str">
        <f t="shared" si="70"/>
        <v/>
      </c>
      <c r="X332" s="37" t="str">
        <f t="shared" si="71"/>
        <v/>
      </c>
      <c r="Y332" s="37" t="str">
        <f t="shared" si="72"/>
        <v/>
      </c>
      <c r="Z332" s="37" t="str">
        <f t="shared" si="73"/>
        <v/>
      </c>
      <c r="AA332" s="37" t="str">
        <f t="shared" si="74"/>
        <v/>
      </c>
      <c r="AB332" s="37" t="str">
        <f t="shared" si="75"/>
        <v/>
      </c>
      <c r="AC332" s="37" t="str">
        <f t="shared" si="76"/>
        <v/>
      </c>
      <c r="AD332" s="37" t="str">
        <f t="shared" si="77"/>
        <v/>
      </c>
      <c r="AE332" s="37" t="str">
        <f t="shared" si="78"/>
        <v/>
      </c>
      <c r="AF332" s="37" t="str">
        <f t="shared" si="79"/>
        <v/>
      </c>
      <c r="AG332" s="37" t="str">
        <f t="shared" si="80"/>
        <v/>
      </c>
      <c r="AH332" s="37" t="str">
        <f t="shared" si="81"/>
        <v/>
      </c>
      <c r="AI332" s="37" t="str">
        <f t="shared" si="82"/>
        <v/>
      </c>
      <c r="AJ332" s="37" t="str">
        <f t="shared" si="83"/>
        <v/>
      </c>
      <c r="AK332" s="37" t="str">
        <f t="shared" si="84"/>
        <v/>
      </c>
    </row>
    <row r="333" spans="1:37" x14ac:dyDescent="0.2">
      <c r="A333" s="33" t="str">
        <f>IF($C333="Grand Total",COUNTIF($A$13:$A332,"►"),IF(AND(G333&lt;&gt;"",G333&gt;9), IF(U333&gt;=0.75,"►",""),""))</f>
        <v/>
      </c>
      <c r="B333" s="34" t="str">
        <f>IF($C333="Grand Total",COUNTIF($B$13:$B332,"►"),IF(AND(G333&lt;&gt;"",G333&gt;9), IF(OR(AI333&gt;=0.25,AJ333&gt;=0.25,AK333&gt;=0.33),"►",""),""))</f>
        <v/>
      </c>
      <c r="C333" s="35" t="str">
        <f>IF('[1]Step 5'!A325="","",'[1]Step 5'!A325)</f>
        <v/>
      </c>
      <c r="D333" s="35" t="str">
        <f>IF('[1]Step 5'!B325="","",'[1]Step 5'!B325)</f>
        <v/>
      </c>
      <c r="E333" s="35" t="str">
        <f>IF('[1]Step 5'!C325="","",'[1]Step 5'!C325)</f>
        <v/>
      </c>
      <c r="F333" s="35" t="str">
        <f>IF('[1]Step 5'!D325="","",'[1]Step 5'!D325)</f>
        <v/>
      </c>
      <c r="G333" s="39" t="str">
        <f>IF('[1]Step 5'!R325="","",'[1]Step 5'!R325)</f>
        <v/>
      </c>
      <c r="H333" s="36" t="str">
        <f>IF('[1]Step 5'!R325="","",'[1]Step 5'!E325)</f>
        <v/>
      </c>
      <c r="I333" s="36" t="str">
        <f>IF('[1]Step 5'!R325="","",'[1]Step 5'!F325)</f>
        <v/>
      </c>
      <c r="J333" s="36" t="str">
        <f>IF('[1]Step 5'!R325="","",'[1]Step 5'!G325)</f>
        <v/>
      </c>
      <c r="K333" s="36" t="str">
        <f>IF('[1]Step 5'!R325="","",'[1]Step 5'!H325)</f>
        <v/>
      </c>
      <c r="L333" s="36" t="str">
        <f>IF('[1]Step 5'!R325="","",'[1]Step 5'!I325)</f>
        <v/>
      </c>
      <c r="M333" s="36" t="str">
        <f>IF('[1]Step 5'!R325="","",'[1]Step 5'!J325)</f>
        <v/>
      </c>
      <c r="N333" s="36" t="str">
        <f>IF('[1]Step 5'!R325="","",'[1]Step 5'!K325)</f>
        <v/>
      </c>
      <c r="O333" s="36" t="str">
        <f>IF('[1]Step 5'!R325="","",'[1]Step 5'!L325)</f>
        <v/>
      </c>
      <c r="P333" s="36" t="str">
        <f>IF('[1]Step 5'!R325="","",'[1]Step 5'!M325)</f>
        <v/>
      </c>
      <c r="Q333" s="36" t="str">
        <f>IF('[1]Step 5'!R325="","",'[1]Step 5'!N325)</f>
        <v/>
      </c>
      <c r="R333" s="36" t="str">
        <f>IF('[1]Step 5'!R325="","",'[1]Step 5'!O325)</f>
        <v/>
      </c>
      <c r="S333" s="36" t="str">
        <f>IF('[1]Step 5'!R325="","",'[1]Step 5'!P325)</f>
        <v/>
      </c>
      <c r="T333" s="36" t="str">
        <f>IF('[1]Step 5'!R325="","",'[1]Step 5'!Q325)</f>
        <v/>
      </c>
      <c r="U333" s="37" t="str">
        <f t="shared" ref="U333:U370" si="85">IFERROR(H333/G333,"")</f>
        <v/>
      </c>
      <c r="V333" s="37" t="str">
        <f t="shared" ref="V333:V370" si="86">IFERROR(I333/G333,"")</f>
        <v/>
      </c>
      <c r="W333" s="37" t="str">
        <f t="shared" ref="W333:W370" si="87">IFERROR(J333/G333,"")</f>
        <v/>
      </c>
      <c r="X333" s="37" t="str">
        <f t="shared" ref="X333:X370" si="88">IFERROR(K333/G333,"")</f>
        <v/>
      </c>
      <c r="Y333" s="37" t="str">
        <f t="shared" ref="Y333:Y370" si="89">IFERROR(L333/G333,"")</f>
        <v/>
      </c>
      <c r="Z333" s="37" t="str">
        <f t="shared" ref="Z333:Z370" si="90">IFERROR(M333/G333,"")</f>
        <v/>
      </c>
      <c r="AA333" s="37" t="str">
        <f t="shared" ref="AA333:AA370" si="91">IFERROR(N333/G333,"")</f>
        <v/>
      </c>
      <c r="AB333" s="37" t="str">
        <f t="shared" ref="AB333:AB370" si="92">IFERROR(O333/G333,"")</f>
        <v/>
      </c>
      <c r="AC333" s="37" t="str">
        <f t="shared" ref="AC333:AC370" si="93">IFERROR(P333/G333,"")</f>
        <v/>
      </c>
      <c r="AD333" s="37" t="str">
        <f t="shared" ref="AD333:AD370" si="94">IFERROR(Q333/G333,"")</f>
        <v/>
      </c>
      <c r="AE333" s="37" t="str">
        <f t="shared" ref="AE333:AE370" si="95">IFERROR(R333/G333,"")</f>
        <v/>
      </c>
      <c r="AF333" s="37" t="str">
        <f t="shared" ref="AF333:AF370" si="96">IFERROR(S333/G333,"")</f>
        <v/>
      </c>
      <c r="AG333" s="37" t="str">
        <f t="shared" ref="AG333:AG370" si="97">IFERROR(T333/G333,"")</f>
        <v/>
      </c>
      <c r="AH333" s="37" t="str">
        <f t="shared" ref="AH333:AH370" si="98">IFERROR(SUM(H333,I333,J333,P333)/G333,"")</f>
        <v/>
      </c>
      <c r="AI333" s="37" t="str">
        <f t="shared" ref="AI333:AI370" si="99">IFERROR(SUM(K333,L333,M333,Q333)/G333,"")</f>
        <v/>
      </c>
      <c r="AJ333" s="37" t="str">
        <f t="shared" ref="AJ333:AJ370" si="100">IFERROR(SUM(R333,S333,T333)/G333,"")</f>
        <v/>
      </c>
      <c r="AK333" s="37" t="str">
        <f t="shared" ref="AK333:AK370" si="101">IFERROR(SUM(K333,L333,M333,Q333,R333,S333,T333)/G333,"")</f>
        <v/>
      </c>
    </row>
    <row r="334" spans="1:37" x14ac:dyDescent="0.2">
      <c r="A334" s="33" t="str">
        <f>IF($C334="Grand Total",COUNTIF($A$13:$A333,"►"),IF(AND(G334&lt;&gt;"",G334&gt;9), IF(U334&gt;=0.75,"►",""),""))</f>
        <v/>
      </c>
      <c r="B334" s="34" t="str">
        <f>IF($C334="Grand Total",COUNTIF($B$13:$B333,"►"),IF(AND(G334&lt;&gt;"",G334&gt;9), IF(OR(AI334&gt;=0.25,AJ334&gt;=0.25,AK334&gt;=0.33),"►",""),""))</f>
        <v/>
      </c>
      <c r="C334" s="35" t="str">
        <f>IF('[1]Step 5'!A326="","",'[1]Step 5'!A326)</f>
        <v/>
      </c>
      <c r="D334" s="35" t="str">
        <f>IF('[1]Step 5'!B326="","",'[1]Step 5'!B326)</f>
        <v/>
      </c>
      <c r="E334" s="35" t="str">
        <f>IF('[1]Step 5'!C326="","",'[1]Step 5'!C326)</f>
        <v/>
      </c>
      <c r="F334" s="35" t="str">
        <f>IF('[1]Step 5'!D326="","",'[1]Step 5'!D326)</f>
        <v/>
      </c>
      <c r="G334" s="39" t="str">
        <f>IF('[1]Step 5'!R326="","",'[1]Step 5'!R326)</f>
        <v/>
      </c>
      <c r="H334" s="36" t="str">
        <f>IF('[1]Step 5'!R326="","",'[1]Step 5'!E326)</f>
        <v/>
      </c>
      <c r="I334" s="36" t="str">
        <f>IF('[1]Step 5'!R326="","",'[1]Step 5'!F326)</f>
        <v/>
      </c>
      <c r="J334" s="36" t="str">
        <f>IF('[1]Step 5'!R326="","",'[1]Step 5'!G326)</f>
        <v/>
      </c>
      <c r="K334" s="36" t="str">
        <f>IF('[1]Step 5'!R326="","",'[1]Step 5'!H326)</f>
        <v/>
      </c>
      <c r="L334" s="36" t="str">
        <f>IF('[1]Step 5'!R326="","",'[1]Step 5'!I326)</f>
        <v/>
      </c>
      <c r="M334" s="36" t="str">
        <f>IF('[1]Step 5'!R326="","",'[1]Step 5'!J326)</f>
        <v/>
      </c>
      <c r="N334" s="36" t="str">
        <f>IF('[1]Step 5'!R326="","",'[1]Step 5'!K326)</f>
        <v/>
      </c>
      <c r="O334" s="36" t="str">
        <f>IF('[1]Step 5'!R326="","",'[1]Step 5'!L326)</f>
        <v/>
      </c>
      <c r="P334" s="36" t="str">
        <f>IF('[1]Step 5'!R326="","",'[1]Step 5'!M326)</f>
        <v/>
      </c>
      <c r="Q334" s="36" t="str">
        <f>IF('[1]Step 5'!R326="","",'[1]Step 5'!N326)</f>
        <v/>
      </c>
      <c r="R334" s="36" t="str">
        <f>IF('[1]Step 5'!R326="","",'[1]Step 5'!O326)</f>
        <v/>
      </c>
      <c r="S334" s="36" t="str">
        <f>IF('[1]Step 5'!R326="","",'[1]Step 5'!P326)</f>
        <v/>
      </c>
      <c r="T334" s="36" t="str">
        <f>IF('[1]Step 5'!R326="","",'[1]Step 5'!Q326)</f>
        <v/>
      </c>
      <c r="U334" s="37" t="str">
        <f t="shared" si="85"/>
        <v/>
      </c>
      <c r="V334" s="37" t="str">
        <f t="shared" si="86"/>
        <v/>
      </c>
      <c r="W334" s="37" t="str">
        <f t="shared" si="87"/>
        <v/>
      </c>
      <c r="X334" s="37" t="str">
        <f t="shared" si="88"/>
        <v/>
      </c>
      <c r="Y334" s="37" t="str">
        <f t="shared" si="89"/>
        <v/>
      </c>
      <c r="Z334" s="37" t="str">
        <f t="shared" si="90"/>
        <v/>
      </c>
      <c r="AA334" s="37" t="str">
        <f t="shared" si="91"/>
        <v/>
      </c>
      <c r="AB334" s="37" t="str">
        <f t="shared" si="92"/>
        <v/>
      </c>
      <c r="AC334" s="37" t="str">
        <f t="shared" si="93"/>
        <v/>
      </c>
      <c r="AD334" s="37" t="str">
        <f t="shared" si="94"/>
        <v/>
      </c>
      <c r="AE334" s="37" t="str">
        <f t="shared" si="95"/>
        <v/>
      </c>
      <c r="AF334" s="37" t="str">
        <f t="shared" si="96"/>
        <v/>
      </c>
      <c r="AG334" s="37" t="str">
        <f t="shared" si="97"/>
        <v/>
      </c>
      <c r="AH334" s="37" t="str">
        <f t="shared" si="98"/>
        <v/>
      </c>
      <c r="AI334" s="37" t="str">
        <f t="shared" si="99"/>
        <v/>
      </c>
      <c r="AJ334" s="37" t="str">
        <f t="shared" si="100"/>
        <v/>
      </c>
      <c r="AK334" s="37" t="str">
        <f t="shared" si="101"/>
        <v/>
      </c>
    </row>
    <row r="335" spans="1:37" x14ac:dyDescent="0.2">
      <c r="A335" s="33" t="str">
        <f>IF($C335="Grand Total",COUNTIF($A$13:$A334,"►"),IF(AND(G335&lt;&gt;"",G335&gt;9), IF(U335&gt;=0.75,"►",""),""))</f>
        <v/>
      </c>
      <c r="B335" s="34" t="str">
        <f>IF($C335="Grand Total",COUNTIF($B$13:$B334,"►"),IF(AND(G335&lt;&gt;"",G335&gt;9), IF(OR(AI335&gt;=0.25,AJ335&gt;=0.25,AK335&gt;=0.33),"►",""),""))</f>
        <v/>
      </c>
      <c r="C335" s="35" t="str">
        <f>IF('[1]Step 5'!A327="","",'[1]Step 5'!A327)</f>
        <v/>
      </c>
      <c r="D335" s="35" t="str">
        <f>IF('[1]Step 5'!B327="","",'[1]Step 5'!B327)</f>
        <v/>
      </c>
      <c r="E335" s="35" t="str">
        <f>IF('[1]Step 5'!C327="","",'[1]Step 5'!C327)</f>
        <v/>
      </c>
      <c r="F335" s="35" t="str">
        <f>IF('[1]Step 5'!D327="","",'[1]Step 5'!D327)</f>
        <v/>
      </c>
      <c r="G335" s="39" t="str">
        <f>IF('[1]Step 5'!R327="","",'[1]Step 5'!R327)</f>
        <v/>
      </c>
      <c r="H335" s="36" t="str">
        <f>IF('[1]Step 5'!R327="","",'[1]Step 5'!E327)</f>
        <v/>
      </c>
      <c r="I335" s="36" t="str">
        <f>IF('[1]Step 5'!R327="","",'[1]Step 5'!F327)</f>
        <v/>
      </c>
      <c r="J335" s="36" t="str">
        <f>IF('[1]Step 5'!R327="","",'[1]Step 5'!G327)</f>
        <v/>
      </c>
      <c r="K335" s="36" t="str">
        <f>IF('[1]Step 5'!R327="","",'[1]Step 5'!H327)</f>
        <v/>
      </c>
      <c r="L335" s="36" t="str">
        <f>IF('[1]Step 5'!R327="","",'[1]Step 5'!I327)</f>
        <v/>
      </c>
      <c r="M335" s="36" t="str">
        <f>IF('[1]Step 5'!R327="","",'[1]Step 5'!J327)</f>
        <v/>
      </c>
      <c r="N335" s="36" t="str">
        <f>IF('[1]Step 5'!R327="","",'[1]Step 5'!K327)</f>
        <v/>
      </c>
      <c r="O335" s="36" t="str">
        <f>IF('[1]Step 5'!R327="","",'[1]Step 5'!L327)</f>
        <v/>
      </c>
      <c r="P335" s="36" t="str">
        <f>IF('[1]Step 5'!R327="","",'[1]Step 5'!M327)</f>
        <v/>
      </c>
      <c r="Q335" s="36" t="str">
        <f>IF('[1]Step 5'!R327="","",'[1]Step 5'!N327)</f>
        <v/>
      </c>
      <c r="R335" s="36" t="str">
        <f>IF('[1]Step 5'!R327="","",'[1]Step 5'!O327)</f>
        <v/>
      </c>
      <c r="S335" s="36" t="str">
        <f>IF('[1]Step 5'!R327="","",'[1]Step 5'!P327)</f>
        <v/>
      </c>
      <c r="T335" s="36" t="str">
        <f>IF('[1]Step 5'!R327="","",'[1]Step 5'!Q327)</f>
        <v/>
      </c>
      <c r="U335" s="37" t="str">
        <f t="shared" si="85"/>
        <v/>
      </c>
      <c r="V335" s="37" t="str">
        <f t="shared" si="86"/>
        <v/>
      </c>
      <c r="W335" s="37" t="str">
        <f t="shared" si="87"/>
        <v/>
      </c>
      <c r="X335" s="37" t="str">
        <f t="shared" si="88"/>
        <v/>
      </c>
      <c r="Y335" s="37" t="str">
        <f t="shared" si="89"/>
        <v/>
      </c>
      <c r="Z335" s="37" t="str">
        <f t="shared" si="90"/>
        <v/>
      </c>
      <c r="AA335" s="37" t="str">
        <f t="shared" si="91"/>
        <v/>
      </c>
      <c r="AB335" s="37" t="str">
        <f t="shared" si="92"/>
        <v/>
      </c>
      <c r="AC335" s="37" t="str">
        <f t="shared" si="93"/>
        <v/>
      </c>
      <c r="AD335" s="37" t="str">
        <f t="shared" si="94"/>
        <v/>
      </c>
      <c r="AE335" s="37" t="str">
        <f t="shared" si="95"/>
        <v/>
      </c>
      <c r="AF335" s="37" t="str">
        <f t="shared" si="96"/>
        <v/>
      </c>
      <c r="AG335" s="37" t="str">
        <f t="shared" si="97"/>
        <v/>
      </c>
      <c r="AH335" s="37" t="str">
        <f t="shared" si="98"/>
        <v/>
      </c>
      <c r="AI335" s="37" t="str">
        <f t="shared" si="99"/>
        <v/>
      </c>
      <c r="AJ335" s="37" t="str">
        <f t="shared" si="100"/>
        <v/>
      </c>
      <c r="AK335" s="37" t="str">
        <f t="shared" si="101"/>
        <v/>
      </c>
    </row>
    <row r="336" spans="1:37" x14ac:dyDescent="0.2">
      <c r="A336" s="33" t="str">
        <f>IF($C336="Grand Total",COUNTIF($A$13:$A335,"►"),IF(AND(G336&lt;&gt;"",G336&gt;9), IF(U336&gt;=0.75,"►",""),""))</f>
        <v/>
      </c>
      <c r="B336" s="34" t="str">
        <f>IF($C336="Grand Total",COUNTIF($B$13:$B335,"►"),IF(AND(G336&lt;&gt;"",G336&gt;9), IF(OR(AI336&gt;=0.25,AJ336&gt;=0.25,AK336&gt;=0.33),"►",""),""))</f>
        <v/>
      </c>
      <c r="C336" s="35" t="str">
        <f>IF('[1]Step 5'!A328="","",'[1]Step 5'!A328)</f>
        <v/>
      </c>
      <c r="D336" s="35" t="str">
        <f>IF('[1]Step 5'!B328="","",'[1]Step 5'!B328)</f>
        <v/>
      </c>
      <c r="E336" s="35" t="str">
        <f>IF('[1]Step 5'!C328="","",'[1]Step 5'!C328)</f>
        <v/>
      </c>
      <c r="F336" s="35" t="str">
        <f>IF('[1]Step 5'!D328="","",'[1]Step 5'!D328)</f>
        <v/>
      </c>
      <c r="G336" s="39" t="str">
        <f>IF('[1]Step 5'!R328="","",'[1]Step 5'!R328)</f>
        <v/>
      </c>
      <c r="H336" s="36" t="str">
        <f>IF('[1]Step 5'!R328="","",'[1]Step 5'!E328)</f>
        <v/>
      </c>
      <c r="I336" s="36" t="str">
        <f>IF('[1]Step 5'!R328="","",'[1]Step 5'!F328)</f>
        <v/>
      </c>
      <c r="J336" s="36" t="str">
        <f>IF('[1]Step 5'!R328="","",'[1]Step 5'!G328)</f>
        <v/>
      </c>
      <c r="K336" s="36" t="str">
        <f>IF('[1]Step 5'!R328="","",'[1]Step 5'!H328)</f>
        <v/>
      </c>
      <c r="L336" s="36" t="str">
        <f>IF('[1]Step 5'!R328="","",'[1]Step 5'!I328)</f>
        <v/>
      </c>
      <c r="M336" s="36" t="str">
        <f>IF('[1]Step 5'!R328="","",'[1]Step 5'!J328)</f>
        <v/>
      </c>
      <c r="N336" s="36" t="str">
        <f>IF('[1]Step 5'!R328="","",'[1]Step 5'!K328)</f>
        <v/>
      </c>
      <c r="O336" s="36" t="str">
        <f>IF('[1]Step 5'!R328="","",'[1]Step 5'!L328)</f>
        <v/>
      </c>
      <c r="P336" s="36" t="str">
        <f>IF('[1]Step 5'!R328="","",'[1]Step 5'!M328)</f>
        <v/>
      </c>
      <c r="Q336" s="36" t="str">
        <f>IF('[1]Step 5'!R328="","",'[1]Step 5'!N328)</f>
        <v/>
      </c>
      <c r="R336" s="36" t="str">
        <f>IF('[1]Step 5'!R328="","",'[1]Step 5'!O328)</f>
        <v/>
      </c>
      <c r="S336" s="36" t="str">
        <f>IF('[1]Step 5'!R328="","",'[1]Step 5'!P328)</f>
        <v/>
      </c>
      <c r="T336" s="36" t="str">
        <f>IF('[1]Step 5'!R328="","",'[1]Step 5'!Q328)</f>
        <v/>
      </c>
      <c r="U336" s="37" t="str">
        <f t="shared" si="85"/>
        <v/>
      </c>
      <c r="V336" s="37" t="str">
        <f t="shared" si="86"/>
        <v/>
      </c>
      <c r="W336" s="37" t="str">
        <f t="shared" si="87"/>
        <v/>
      </c>
      <c r="X336" s="37" t="str">
        <f t="shared" si="88"/>
        <v/>
      </c>
      <c r="Y336" s="37" t="str">
        <f t="shared" si="89"/>
        <v/>
      </c>
      <c r="Z336" s="37" t="str">
        <f t="shared" si="90"/>
        <v/>
      </c>
      <c r="AA336" s="37" t="str">
        <f t="shared" si="91"/>
        <v/>
      </c>
      <c r="AB336" s="37" t="str">
        <f t="shared" si="92"/>
        <v/>
      </c>
      <c r="AC336" s="37" t="str">
        <f t="shared" si="93"/>
        <v/>
      </c>
      <c r="AD336" s="37" t="str">
        <f t="shared" si="94"/>
        <v/>
      </c>
      <c r="AE336" s="37" t="str">
        <f t="shared" si="95"/>
        <v/>
      </c>
      <c r="AF336" s="37" t="str">
        <f t="shared" si="96"/>
        <v/>
      </c>
      <c r="AG336" s="37" t="str">
        <f t="shared" si="97"/>
        <v/>
      </c>
      <c r="AH336" s="37" t="str">
        <f t="shared" si="98"/>
        <v/>
      </c>
      <c r="AI336" s="37" t="str">
        <f t="shared" si="99"/>
        <v/>
      </c>
      <c r="AJ336" s="37" t="str">
        <f t="shared" si="100"/>
        <v/>
      </c>
      <c r="AK336" s="37" t="str">
        <f t="shared" si="101"/>
        <v/>
      </c>
    </row>
    <row r="337" spans="1:37" x14ac:dyDescent="0.2">
      <c r="A337" s="33" t="str">
        <f>IF($C337="Grand Total",COUNTIF($A$13:$A336,"►"),IF(AND(G337&lt;&gt;"",G337&gt;9), IF(U337&gt;=0.75,"►",""),""))</f>
        <v/>
      </c>
      <c r="B337" s="34" t="str">
        <f>IF($C337="Grand Total",COUNTIF($B$13:$B336,"►"),IF(AND(G337&lt;&gt;"",G337&gt;9), IF(OR(AI337&gt;=0.25,AJ337&gt;=0.25,AK337&gt;=0.33),"►",""),""))</f>
        <v/>
      </c>
      <c r="C337" s="35" t="str">
        <f>IF('[1]Step 5'!A329="","",'[1]Step 5'!A329)</f>
        <v/>
      </c>
      <c r="D337" s="35" t="str">
        <f>IF('[1]Step 5'!B329="","",'[1]Step 5'!B329)</f>
        <v/>
      </c>
      <c r="E337" s="35" t="str">
        <f>IF('[1]Step 5'!C329="","",'[1]Step 5'!C329)</f>
        <v/>
      </c>
      <c r="F337" s="35" t="str">
        <f>IF('[1]Step 5'!D329="","",'[1]Step 5'!D329)</f>
        <v/>
      </c>
      <c r="G337" s="39" t="str">
        <f>IF('[1]Step 5'!R329="","",'[1]Step 5'!R329)</f>
        <v/>
      </c>
      <c r="H337" s="36" t="str">
        <f>IF('[1]Step 5'!R329="","",'[1]Step 5'!E329)</f>
        <v/>
      </c>
      <c r="I337" s="36" t="str">
        <f>IF('[1]Step 5'!R329="","",'[1]Step 5'!F329)</f>
        <v/>
      </c>
      <c r="J337" s="36" t="str">
        <f>IF('[1]Step 5'!R329="","",'[1]Step 5'!G329)</f>
        <v/>
      </c>
      <c r="K337" s="36" t="str">
        <f>IF('[1]Step 5'!R329="","",'[1]Step 5'!H329)</f>
        <v/>
      </c>
      <c r="L337" s="36" t="str">
        <f>IF('[1]Step 5'!R329="","",'[1]Step 5'!I329)</f>
        <v/>
      </c>
      <c r="M337" s="36" t="str">
        <f>IF('[1]Step 5'!R329="","",'[1]Step 5'!J329)</f>
        <v/>
      </c>
      <c r="N337" s="36" t="str">
        <f>IF('[1]Step 5'!R329="","",'[1]Step 5'!K329)</f>
        <v/>
      </c>
      <c r="O337" s="36" t="str">
        <f>IF('[1]Step 5'!R329="","",'[1]Step 5'!L329)</f>
        <v/>
      </c>
      <c r="P337" s="36" t="str">
        <f>IF('[1]Step 5'!R329="","",'[1]Step 5'!M329)</f>
        <v/>
      </c>
      <c r="Q337" s="36" t="str">
        <f>IF('[1]Step 5'!R329="","",'[1]Step 5'!N329)</f>
        <v/>
      </c>
      <c r="R337" s="36" t="str">
        <f>IF('[1]Step 5'!R329="","",'[1]Step 5'!O329)</f>
        <v/>
      </c>
      <c r="S337" s="36" t="str">
        <f>IF('[1]Step 5'!R329="","",'[1]Step 5'!P329)</f>
        <v/>
      </c>
      <c r="T337" s="36" t="str">
        <f>IF('[1]Step 5'!R329="","",'[1]Step 5'!Q329)</f>
        <v/>
      </c>
      <c r="U337" s="37" t="str">
        <f t="shared" si="85"/>
        <v/>
      </c>
      <c r="V337" s="37" t="str">
        <f t="shared" si="86"/>
        <v/>
      </c>
      <c r="W337" s="37" t="str">
        <f t="shared" si="87"/>
        <v/>
      </c>
      <c r="X337" s="37" t="str">
        <f t="shared" si="88"/>
        <v/>
      </c>
      <c r="Y337" s="37" t="str">
        <f t="shared" si="89"/>
        <v/>
      </c>
      <c r="Z337" s="37" t="str">
        <f t="shared" si="90"/>
        <v/>
      </c>
      <c r="AA337" s="37" t="str">
        <f t="shared" si="91"/>
        <v/>
      </c>
      <c r="AB337" s="37" t="str">
        <f t="shared" si="92"/>
        <v/>
      </c>
      <c r="AC337" s="37" t="str">
        <f t="shared" si="93"/>
        <v/>
      </c>
      <c r="AD337" s="37" t="str">
        <f t="shared" si="94"/>
        <v/>
      </c>
      <c r="AE337" s="37" t="str">
        <f t="shared" si="95"/>
        <v/>
      </c>
      <c r="AF337" s="37" t="str">
        <f t="shared" si="96"/>
        <v/>
      </c>
      <c r="AG337" s="37" t="str">
        <f t="shared" si="97"/>
        <v/>
      </c>
      <c r="AH337" s="37" t="str">
        <f t="shared" si="98"/>
        <v/>
      </c>
      <c r="AI337" s="37" t="str">
        <f t="shared" si="99"/>
        <v/>
      </c>
      <c r="AJ337" s="37" t="str">
        <f t="shared" si="100"/>
        <v/>
      </c>
      <c r="AK337" s="37" t="str">
        <f t="shared" si="101"/>
        <v/>
      </c>
    </row>
    <row r="338" spans="1:37" x14ac:dyDescent="0.2">
      <c r="A338" s="33" t="str">
        <f>IF($C338="Grand Total",COUNTIF($A$13:$A337,"►"),IF(AND(G338&lt;&gt;"",G338&gt;9), IF(U338&gt;=0.75,"►",""),""))</f>
        <v/>
      </c>
      <c r="B338" s="34" t="str">
        <f>IF($C338="Grand Total",COUNTIF($B$13:$B337,"►"),IF(AND(G338&lt;&gt;"",G338&gt;9), IF(OR(AI338&gt;=0.25,AJ338&gt;=0.25,AK338&gt;=0.33),"►",""),""))</f>
        <v/>
      </c>
      <c r="C338" s="35" t="str">
        <f>IF('[1]Step 5'!A330="","",'[1]Step 5'!A330)</f>
        <v/>
      </c>
      <c r="D338" s="35" t="str">
        <f>IF('[1]Step 5'!B330="","",'[1]Step 5'!B330)</f>
        <v/>
      </c>
      <c r="E338" s="35" t="str">
        <f>IF('[1]Step 5'!C330="","",'[1]Step 5'!C330)</f>
        <v/>
      </c>
      <c r="F338" s="35" t="str">
        <f>IF('[1]Step 5'!D330="","",'[1]Step 5'!D330)</f>
        <v/>
      </c>
      <c r="G338" s="39" t="str">
        <f>IF('[1]Step 5'!R330="","",'[1]Step 5'!R330)</f>
        <v/>
      </c>
      <c r="H338" s="36" t="str">
        <f>IF('[1]Step 5'!R330="","",'[1]Step 5'!E330)</f>
        <v/>
      </c>
      <c r="I338" s="36" t="str">
        <f>IF('[1]Step 5'!R330="","",'[1]Step 5'!F330)</f>
        <v/>
      </c>
      <c r="J338" s="36" t="str">
        <f>IF('[1]Step 5'!R330="","",'[1]Step 5'!G330)</f>
        <v/>
      </c>
      <c r="K338" s="36" t="str">
        <f>IF('[1]Step 5'!R330="","",'[1]Step 5'!H330)</f>
        <v/>
      </c>
      <c r="L338" s="36" t="str">
        <f>IF('[1]Step 5'!R330="","",'[1]Step 5'!I330)</f>
        <v/>
      </c>
      <c r="M338" s="36" t="str">
        <f>IF('[1]Step 5'!R330="","",'[1]Step 5'!J330)</f>
        <v/>
      </c>
      <c r="N338" s="36" t="str">
        <f>IF('[1]Step 5'!R330="","",'[1]Step 5'!K330)</f>
        <v/>
      </c>
      <c r="O338" s="36" t="str">
        <f>IF('[1]Step 5'!R330="","",'[1]Step 5'!L330)</f>
        <v/>
      </c>
      <c r="P338" s="36" t="str">
        <f>IF('[1]Step 5'!R330="","",'[1]Step 5'!M330)</f>
        <v/>
      </c>
      <c r="Q338" s="36" t="str">
        <f>IF('[1]Step 5'!R330="","",'[1]Step 5'!N330)</f>
        <v/>
      </c>
      <c r="R338" s="36" t="str">
        <f>IF('[1]Step 5'!R330="","",'[1]Step 5'!O330)</f>
        <v/>
      </c>
      <c r="S338" s="36" t="str">
        <f>IF('[1]Step 5'!R330="","",'[1]Step 5'!P330)</f>
        <v/>
      </c>
      <c r="T338" s="36" t="str">
        <f>IF('[1]Step 5'!R330="","",'[1]Step 5'!Q330)</f>
        <v/>
      </c>
      <c r="U338" s="37" t="str">
        <f t="shared" si="85"/>
        <v/>
      </c>
      <c r="V338" s="37" t="str">
        <f t="shared" si="86"/>
        <v/>
      </c>
      <c r="W338" s="37" t="str">
        <f t="shared" si="87"/>
        <v/>
      </c>
      <c r="X338" s="37" t="str">
        <f t="shared" si="88"/>
        <v/>
      </c>
      <c r="Y338" s="37" t="str">
        <f t="shared" si="89"/>
        <v/>
      </c>
      <c r="Z338" s="37" t="str">
        <f t="shared" si="90"/>
        <v/>
      </c>
      <c r="AA338" s="37" t="str">
        <f t="shared" si="91"/>
        <v/>
      </c>
      <c r="AB338" s="37" t="str">
        <f t="shared" si="92"/>
        <v/>
      </c>
      <c r="AC338" s="37" t="str">
        <f t="shared" si="93"/>
        <v/>
      </c>
      <c r="AD338" s="37" t="str">
        <f t="shared" si="94"/>
        <v/>
      </c>
      <c r="AE338" s="37" t="str">
        <f t="shared" si="95"/>
        <v/>
      </c>
      <c r="AF338" s="37" t="str">
        <f t="shared" si="96"/>
        <v/>
      </c>
      <c r="AG338" s="37" t="str">
        <f t="shared" si="97"/>
        <v/>
      </c>
      <c r="AH338" s="37" t="str">
        <f t="shared" si="98"/>
        <v/>
      </c>
      <c r="AI338" s="37" t="str">
        <f t="shared" si="99"/>
        <v/>
      </c>
      <c r="AJ338" s="37" t="str">
        <f t="shared" si="100"/>
        <v/>
      </c>
      <c r="AK338" s="37" t="str">
        <f t="shared" si="101"/>
        <v/>
      </c>
    </row>
    <row r="339" spans="1:37" x14ac:dyDescent="0.2">
      <c r="A339" s="33" t="str">
        <f>IF($C339="Grand Total",COUNTIF($A$13:$A338,"►"),IF(AND(G339&lt;&gt;"",G339&gt;9), IF(U339&gt;=0.75,"►",""),""))</f>
        <v/>
      </c>
      <c r="B339" s="34" t="str">
        <f>IF($C339="Grand Total",COUNTIF($B$13:$B338,"►"),IF(AND(G339&lt;&gt;"",G339&gt;9), IF(OR(AI339&gt;=0.25,AJ339&gt;=0.25,AK339&gt;=0.33),"►",""),""))</f>
        <v/>
      </c>
      <c r="C339" s="35" t="str">
        <f>IF('[1]Step 5'!A331="","",'[1]Step 5'!A331)</f>
        <v/>
      </c>
      <c r="D339" s="35" t="str">
        <f>IF('[1]Step 5'!B331="","",'[1]Step 5'!B331)</f>
        <v/>
      </c>
      <c r="E339" s="35" t="str">
        <f>IF('[1]Step 5'!C331="","",'[1]Step 5'!C331)</f>
        <v/>
      </c>
      <c r="F339" s="35" t="str">
        <f>IF('[1]Step 5'!D331="","",'[1]Step 5'!D331)</f>
        <v/>
      </c>
      <c r="G339" s="39" t="str">
        <f>IF('[1]Step 5'!R331="","",'[1]Step 5'!R331)</f>
        <v/>
      </c>
      <c r="H339" s="36" t="str">
        <f>IF('[1]Step 5'!R331="","",'[1]Step 5'!E331)</f>
        <v/>
      </c>
      <c r="I339" s="36" t="str">
        <f>IF('[1]Step 5'!R331="","",'[1]Step 5'!F331)</f>
        <v/>
      </c>
      <c r="J339" s="36" t="str">
        <f>IF('[1]Step 5'!R331="","",'[1]Step 5'!G331)</f>
        <v/>
      </c>
      <c r="K339" s="36" t="str">
        <f>IF('[1]Step 5'!R331="","",'[1]Step 5'!H331)</f>
        <v/>
      </c>
      <c r="L339" s="36" t="str">
        <f>IF('[1]Step 5'!R331="","",'[1]Step 5'!I331)</f>
        <v/>
      </c>
      <c r="M339" s="36" t="str">
        <f>IF('[1]Step 5'!R331="","",'[1]Step 5'!J331)</f>
        <v/>
      </c>
      <c r="N339" s="36" t="str">
        <f>IF('[1]Step 5'!R331="","",'[1]Step 5'!K331)</f>
        <v/>
      </c>
      <c r="O339" s="36" t="str">
        <f>IF('[1]Step 5'!R331="","",'[1]Step 5'!L331)</f>
        <v/>
      </c>
      <c r="P339" s="36" t="str">
        <f>IF('[1]Step 5'!R331="","",'[1]Step 5'!M331)</f>
        <v/>
      </c>
      <c r="Q339" s="36" t="str">
        <f>IF('[1]Step 5'!R331="","",'[1]Step 5'!N331)</f>
        <v/>
      </c>
      <c r="R339" s="36" t="str">
        <f>IF('[1]Step 5'!R331="","",'[1]Step 5'!O331)</f>
        <v/>
      </c>
      <c r="S339" s="36" t="str">
        <f>IF('[1]Step 5'!R331="","",'[1]Step 5'!P331)</f>
        <v/>
      </c>
      <c r="T339" s="36" t="str">
        <f>IF('[1]Step 5'!R331="","",'[1]Step 5'!Q331)</f>
        <v/>
      </c>
      <c r="U339" s="37" t="str">
        <f t="shared" si="85"/>
        <v/>
      </c>
      <c r="V339" s="37" t="str">
        <f t="shared" si="86"/>
        <v/>
      </c>
      <c r="W339" s="37" t="str">
        <f t="shared" si="87"/>
        <v/>
      </c>
      <c r="X339" s="37" t="str">
        <f t="shared" si="88"/>
        <v/>
      </c>
      <c r="Y339" s="37" t="str">
        <f t="shared" si="89"/>
        <v/>
      </c>
      <c r="Z339" s="37" t="str">
        <f t="shared" si="90"/>
        <v/>
      </c>
      <c r="AA339" s="37" t="str">
        <f t="shared" si="91"/>
        <v/>
      </c>
      <c r="AB339" s="37" t="str">
        <f t="shared" si="92"/>
        <v/>
      </c>
      <c r="AC339" s="37" t="str">
        <f t="shared" si="93"/>
        <v/>
      </c>
      <c r="AD339" s="37" t="str">
        <f t="shared" si="94"/>
        <v/>
      </c>
      <c r="AE339" s="37" t="str">
        <f t="shared" si="95"/>
        <v/>
      </c>
      <c r="AF339" s="37" t="str">
        <f t="shared" si="96"/>
        <v/>
      </c>
      <c r="AG339" s="37" t="str">
        <f t="shared" si="97"/>
        <v/>
      </c>
      <c r="AH339" s="37" t="str">
        <f t="shared" si="98"/>
        <v/>
      </c>
      <c r="AI339" s="37" t="str">
        <f t="shared" si="99"/>
        <v/>
      </c>
      <c r="AJ339" s="37" t="str">
        <f t="shared" si="100"/>
        <v/>
      </c>
      <c r="AK339" s="37" t="str">
        <f t="shared" si="101"/>
        <v/>
      </c>
    </row>
    <row r="340" spans="1:37" x14ac:dyDescent="0.2">
      <c r="A340" s="33" t="str">
        <f>IF($C340="Grand Total",COUNTIF($A$13:$A339,"►"),IF(AND(G340&lt;&gt;"",G340&gt;9), IF(U340&gt;=0.75,"►",""),""))</f>
        <v/>
      </c>
      <c r="B340" s="34" t="str">
        <f>IF($C340="Grand Total",COUNTIF($B$13:$B339,"►"),IF(AND(G340&lt;&gt;"",G340&gt;9), IF(OR(AI340&gt;=0.25,AJ340&gt;=0.25,AK340&gt;=0.33),"►",""),""))</f>
        <v/>
      </c>
      <c r="C340" s="35" t="str">
        <f>IF('[1]Step 5'!A332="","",'[1]Step 5'!A332)</f>
        <v/>
      </c>
      <c r="D340" s="35" t="str">
        <f>IF('[1]Step 5'!B332="","",'[1]Step 5'!B332)</f>
        <v/>
      </c>
      <c r="E340" s="35" t="str">
        <f>IF('[1]Step 5'!C332="","",'[1]Step 5'!C332)</f>
        <v/>
      </c>
      <c r="F340" s="35" t="str">
        <f>IF('[1]Step 5'!D332="","",'[1]Step 5'!D332)</f>
        <v/>
      </c>
      <c r="G340" s="39" t="str">
        <f>IF('[1]Step 5'!R332="","",'[1]Step 5'!R332)</f>
        <v/>
      </c>
      <c r="H340" s="36" t="str">
        <f>IF('[1]Step 5'!R332="","",'[1]Step 5'!E332)</f>
        <v/>
      </c>
      <c r="I340" s="36" t="str">
        <f>IF('[1]Step 5'!R332="","",'[1]Step 5'!F332)</f>
        <v/>
      </c>
      <c r="J340" s="36" t="str">
        <f>IF('[1]Step 5'!R332="","",'[1]Step 5'!G332)</f>
        <v/>
      </c>
      <c r="K340" s="36" t="str">
        <f>IF('[1]Step 5'!R332="","",'[1]Step 5'!H332)</f>
        <v/>
      </c>
      <c r="L340" s="36" t="str">
        <f>IF('[1]Step 5'!R332="","",'[1]Step 5'!I332)</f>
        <v/>
      </c>
      <c r="M340" s="36" t="str">
        <f>IF('[1]Step 5'!R332="","",'[1]Step 5'!J332)</f>
        <v/>
      </c>
      <c r="N340" s="36" t="str">
        <f>IF('[1]Step 5'!R332="","",'[1]Step 5'!K332)</f>
        <v/>
      </c>
      <c r="O340" s="36" t="str">
        <f>IF('[1]Step 5'!R332="","",'[1]Step 5'!L332)</f>
        <v/>
      </c>
      <c r="P340" s="36" t="str">
        <f>IF('[1]Step 5'!R332="","",'[1]Step 5'!M332)</f>
        <v/>
      </c>
      <c r="Q340" s="36" t="str">
        <f>IF('[1]Step 5'!R332="","",'[1]Step 5'!N332)</f>
        <v/>
      </c>
      <c r="R340" s="36" t="str">
        <f>IF('[1]Step 5'!R332="","",'[1]Step 5'!O332)</f>
        <v/>
      </c>
      <c r="S340" s="36" t="str">
        <f>IF('[1]Step 5'!R332="","",'[1]Step 5'!P332)</f>
        <v/>
      </c>
      <c r="T340" s="36" t="str">
        <f>IF('[1]Step 5'!R332="","",'[1]Step 5'!Q332)</f>
        <v/>
      </c>
      <c r="U340" s="37" t="str">
        <f t="shared" si="85"/>
        <v/>
      </c>
      <c r="V340" s="37" t="str">
        <f t="shared" si="86"/>
        <v/>
      </c>
      <c r="W340" s="37" t="str">
        <f t="shared" si="87"/>
        <v/>
      </c>
      <c r="X340" s="37" t="str">
        <f t="shared" si="88"/>
        <v/>
      </c>
      <c r="Y340" s="37" t="str">
        <f t="shared" si="89"/>
        <v/>
      </c>
      <c r="Z340" s="37" t="str">
        <f t="shared" si="90"/>
        <v/>
      </c>
      <c r="AA340" s="37" t="str">
        <f t="shared" si="91"/>
        <v/>
      </c>
      <c r="AB340" s="37" t="str">
        <f t="shared" si="92"/>
        <v/>
      </c>
      <c r="AC340" s="37" t="str">
        <f t="shared" si="93"/>
        <v/>
      </c>
      <c r="AD340" s="37" t="str">
        <f t="shared" si="94"/>
        <v/>
      </c>
      <c r="AE340" s="37" t="str">
        <f t="shared" si="95"/>
        <v/>
      </c>
      <c r="AF340" s="37" t="str">
        <f t="shared" si="96"/>
        <v/>
      </c>
      <c r="AG340" s="37" t="str">
        <f t="shared" si="97"/>
        <v/>
      </c>
      <c r="AH340" s="37" t="str">
        <f t="shared" si="98"/>
        <v/>
      </c>
      <c r="AI340" s="37" t="str">
        <f t="shared" si="99"/>
        <v/>
      </c>
      <c r="AJ340" s="37" t="str">
        <f t="shared" si="100"/>
        <v/>
      </c>
      <c r="AK340" s="37" t="str">
        <f t="shared" si="101"/>
        <v/>
      </c>
    </row>
    <row r="341" spans="1:37" x14ac:dyDescent="0.2">
      <c r="A341" s="33" t="str">
        <f>IF($C341="Grand Total",COUNTIF($A$13:$A340,"►"),IF(AND(G341&lt;&gt;"",G341&gt;9), IF(U341&gt;=0.75,"►",""),""))</f>
        <v/>
      </c>
      <c r="B341" s="34" t="str">
        <f>IF($C341="Grand Total",COUNTIF($B$13:$B340,"►"),IF(AND(G341&lt;&gt;"",G341&gt;9), IF(OR(AI341&gt;=0.25,AJ341&gt;=0.25,AK341&gt;=0.33),"►",""),""))</f>
        <v/>
      </c>
      <c r="C341" s="35" t="str">
        <f>IF('[1]Step 5'!A333="","",'[1]Step 5'!A333)</f>
        <v/>
      </c>
      <c r="D341" s="35" t="str">
        <f>IF('[1]Step 5'!B333="","",'[1]Step 5'!B333)</f>
        <v/>
      </c>
      <c r="E341" s="35" t="str">
        <f>IF('[1]Step 5'!C333="","",'[1]Step 5'!C333)</f>
        <v/>
      </c>
      <c r="F341" s="35" t="str">
        <f>IF('[1]Step 5'!D333="","",'[1]Step 5'!D333)</f>
        <v/>
      </c>
      <c r="G341" s="39" t="str">
        <f>IF('[1]Step 5'!R333="","",'[1]Step 5'!R333)</f>
        <v/>
      </c>
      <c r="H341" s="36" t="str">
        <f>IF('[1]Step 5'!R333="","",'[1]Step 5'!E333)</f>
        <v/>
      </c>
      <c r="I341" s="36" t="str">
        <f>IF('[1]Step 5'!R333="","",'[1]Step 5'!F333)</f>
        <v/>
      </c>
      <c r="J341" s="36" t="str">
        <f>IF('[1]Step 5'!R333="","",'[1]Step 5'!G333)</f>
        <v/>
      </c>
      <c r="K341" s="36" t="str">
        <f>IF('[1]Step 5'!R333="","",'[1]Step 5'!H333)</f>
        <v/>
      </c>
      <c r="L341" s="36" t="str">
        <f>IF('[1]Step 5'!R333="","",'[1]Step 5'!I333)</f>
        <v/>
      </c>
      <c r="M341" s="36" t="str">
        <f>IF('[1]Step 5'!R333="","",'[1]Step 5'!J333)</f>
        <v/>
      </c>
      <c r="N341" s="36" t="str">
        <f>IF('[1]Step 5'!R333="","",'[1]Step 5'!K333)</f>
        <v/>
      </c>
      <c r="O341" s="36" t="str">
        <f>IF('[1]Step 5'!R333="","",'[1]Step 5'!L333)</f>
        <v/>
      </c>
      <c r="P341" s="36" t="str">
        <f>IF('[1]Step 5'!R333="","",'[1]Step 5'!M333)</f>
        <v/>
      </c>
      <c r="Q341" s="36" t="str">
        <f>IF('[1]Step 5'!R333="","",'[1]Step 5'!N333)</f>
        <v/>
      </c>
      <c r="R341" s="36" t="str">
        <f>IF('[1]Step 5'!R333="","",'[1]Step 5'!O333)</f>
        <v/>
      </c>
      <c r="S341" s="36" t="str">
        <f>IF('[1]Step 5'!R333="","",'[1]Step 5'!P333)</f>
        <v/>
      </c>
      <c r="T341" s="36" t="str">
        <f>IF('[1]Step 5'!R333="","",'[1]Step 5'!Q333)</f>
        <v/>
      </c>
      <c r="U341" s="37" t="str">
        <f t="shared" si="85"/>
        <v/>
      </c>
      <c r="V341" s="37" t="str">
        <f t="shared" si="86"/>
        <v/>
      </c>
      <c r="W341" s="37" t="str">
        <f t="shared" si="87"/>
        <v/>
      </c>
      <c r="X341" s="37" t="str">
        <f t="shared" si="88"/>
        <v/>
      </c>
      <c r="Y341" s="37" t="str">
        <f t="shared" si="89"/>
        <v/>
      </c>
      <c r="Z341" s="37" t="str">
        <f t="shared" si="90"/>
        <v/>
      </c>
      <c r="AA341" s="37" t="str">
        <f t="shared" si="91"/>
        <v/>
      </c>
      <c r="AB341" s="37" t="str">
        <f t="shared" si="92"/>
        <v/>
      </c>
      <c r="AC341" s="37" t="str">
        <f t="shared" si="93"/>
        <v/>
      </c>
      <c r="AD341" s="37" t="str">
        <f t="shared" si="94"/>
        <v/>
      </c>
      <c r="AE341" s="37" t="str">
        <f t="shared" si="95"/>
        <v/>
      </c>
      <c r="AF341" s="37" t="str">
        <f t="shared" si="96"/>
        <v/>
      </c>
      <c r="AG341" s="37" t="str">
        <f t="shared" si="97"/>
        <v/>
      </c>
      <c r="AH341" s="37" t="str">
        <f t="shared" si="98"/>
        <v/>
      </c>
      <c r="AI341" s="37" t="str">
        <f t="shared" si="99"/>
        <v/>
      </c>
      <c r="AJ341" s="37" t="str">
        <f t="shared" si="100"/>
        <v/>
      </c>
      <c r="AK341" s="37" t="str">
        <f t="shared" si="101"/>
        <v/>
      </c>
    </row>
    <row r="342" spans="1:37" x14ac:dyDescent="0.2">
      <c r="A342" s="33" t="str">
        <f>IF($C342="Grand Total",COUNTIF($A$13:$A341,"►"),IF(AND(G342&lt;&gt;"",G342&gt;9), IF(U342&gt;=0.75,"►",""),""))</f>
        <v/>
      </c>
      <c r="B342" s="34" t="str">
        <f>IF($C342="Grand Total",COUNTIF($B$13:$B341,"►"),IF(AND(G342&lt;&gt;"",G342&gt;9), IF(OR(AI342&gt;=0.25,AJ342&gt;=0.25,AK342&gt;=0.33),"►",""),""))</f>
        <v/>
      </c>
      <c r="C342" s="35" t="str">
        <f>IF('[1]Step 5'!A334="","",'[1]Step 5'!A334)</f>
        <v/>
      </c>
      <c r="D342" s="35" t="str">
        <f>IF('[1]Step 5'!B334="","",'[1]Step 5'!B334)</f>
        <v/>
      </c>
      <c r="E342" s="35" t="str">
        <f>IF('[1]Step 5'!C334="","",'[1]Step 5'!C334)</f>
        <v/>
      </c>
      <c r="F342" s="35" t="str">
        <f>IF('[1]Step 5'!D334="","",'[1]Step 5'!D334)</f>
        <v/>
      </c>
      <c r="G342" s="39" t="str">
        <f>IF('[1]Step 5'!R334="","",'[1]Step 5'!R334)</f>
        <v/>
      </c>
      <c r="H342" s="36" t="str">
        <f>IF('[1]Step 5'!R334="","",'[1]Step 5'!E334)</f>
        <v/>
      </c>
      <c r="I342" s="36" t="str">
        <f>IF('[1]Step 5'!R334="","",'[1]Step 5'!F334)</f>
        <v/>
      </c>
      <c r="J342" s="36" t="str">
        <f>IF('[1]Step 5'!R334="","",'[1]Step 5'!G334)</f>
        <v/>
      </c>
      <c r="K342" s="36" t="str">
        <f>IF('[1]Step 5'!R334="","",'[1]Step 5'!H334)</f>
        <v/>
      </c>
      <c r="L342" s="36" t="str">
        <f>IF('[1]Step 5'!R334="","",'[1]Step 5'!I334)</f>
        <v/>
      </c>
      <c r="M342" s="36" t="str">
        <f>IF('[1]Step 5'!R334="","",'[1]Step 5'!J334)</f>
        <v/>
      </c>
      <c r="N342" s="36" t="str">
        <f>IF('[1]Step 5'!R334="","",'[1]Step 5'!K334)</f>
        <v/>
      </c>
      <c r="O342" s="36" t="str">
        <f>IF('[1]Step 5'!R334="","",'[1]Step 5'!L334)</f>
        <v/>
      </c>
      <c r="P342" s="36" t="str">
        <f>IF('[1]Step 5'!R334="","",'[1]Step 5'!M334)</f>
        <v/>
      </c>
      <c r="Q342" s="36" t="str">
        <f>IF('[1]Step 5'!R334="","",'[1]Step 5'!N334)</f>
        <v/>
      </c>
      <c r="R342" s="36" t="str">
        <f>IF('[1]Step 5'!R334="","",'[1]Step 5'!O334)</f>
        <v/>
      </c>
      <c r="S342" s="36" t="str">
        <f>IF('[1]Step 5'!R334="","",'[1]Step 5'!P334)</f>
        <v/>
      </c>
      <c r="T342" s="36" t="str">
        <f>IF('[1]Step 5'!R334="","",'[1]Step 5'!Q334)</f>
        <v/>
      </c>
      <c r="U342" s="37" t="str">
        <f t="shared" si="85"/>
        <v/>
      </c>
      <c r="V342" s="37" t="str">
        <f t="shared" si="86"/>
        <v/>
      </c>
      <c r="W342" s="37" t="str">
        <f t="shared" si="87"/>
        <v/>
      </c>
      <c r="X342" s="37" t="str">
        <f t="shared" si="88"/>
        <v/>
      </c>
      <c r="Y342" s="37" t="str">
        <f t="shared" si="89"/>
        <v/>
      </c>
      <c r="Z342" s="37" t="str">
        <f t="shared" si="90"/>
        <v/>
      </c>
      <c r="AA342" s="37" t="str">
        <f t="shared" si="91"/>
        <v/>
      </c>
      <c r="AB342" s="37" t="str">
        <f t="shared" si="92"/>
        <v/>
      </c>
      <c r="AC342" s="37" t="str">
        <f t="shared" si="93"/>
        <v/>
      </c>
      <c r="AD342" s="37" t="str">
        <f t="shared" si="94"/>
        <v/>
      </c>
      <c r="AE342" s="37" t="str">
        <f t="shared" si="95"/>
        <v/>
      </c>
      <c r="AF342" s="37" t="str">
        <f t="shared" si="96"/>
        <v/>
      </c>
      <c r="AG342" s="37" t="str">
        <f t="shared" si="97"/>
        <v/>
      </c>
      <c r="AH342" s="37" t="str">
        <f t="shared" si="98"/>
        <v/>
      </c>
      <c r="AI342" s="37" t="str">
        <f t="shared" si="99"/>
        <v/>
      </c>
      <c r="AJ342" s="37" t="str">
        <f t="shared" si="100"/>
        <v/>
      </c>
      <c r="AK342" s="37" t="str">
        <f t="shared" si="101"/>
        <v/>
      </c>
    </row>
  </sheetData>
  <mergeCells count="6">
    <mergeCell ref="U11:AG11"/>
    <mergeCell ref="A6:AM8"/>
    <mergeCell ref="A1:AK1"/>
    <mergeCell ref="A2:AK2"/>
    <mergeCell ref="A3:AK3"/>
    <mergeCell ref="H11:T11"/>
  </mergeCells>
  <conditionalFormatting sqref="AH13:AK13 C343:AK990147 C13:T342">
    <cfRule type="expression" dxfId="43" priority="23">
      <formula>$A13="►"</formula>
    </cfRule>
    <cfRule type="expression" dxfId="42" priority="24">
      <formula>$B13="►"</formula>
    </cfRule>
  </conditionalFormatting>
  <conditionalFormatting sqref="AH14:AK342">
    <cfRule type="expression" dxfId="41" priority="21">
      <formula>$A14="►"</formula>
    </cfRule>
    <cfRule type="expression" dxfId="40" priority="22">
      <formula>$B14="►"</formula>
    </cfRule>
  </conditionalFormatting>
  <conditionalFormatting sqref="U13:AG13">
    <cfRule type="cellIs" dxfId="39" priority="18" operator="equal">
      <formula>0</formula>
    </cfRule>
  </conditionalFormatting>
  <conditionalFormatting sqref="U13:AG13">
    <cfRule type="expression" dxfId="38" priority="19">
      <formula>$A13="►"</formula>
    </cfRule>
    <cfRule type="expression" dxfId="37" priority="20">
      <formula>$B13="►"</formula>
    </cfRule>
  </conditionalFormatting>
  <conditionalFormatting sqref="U14:AG342">
    <cfRule type="cellIs" dxfId="36" priority="15" operator="equal">
      <formula>0</formula>
    </cfRule>
  </conditionalFormatting>
  <conditionalFormatting sqref="U14:AG342">
    <cfRule type="expression" dxfId="35" priority="16">
      <formula>$A14="►"</formula>
    </cfRule>
    <cfRule type="expression" dxfId="34" priority="17">
      <formula>$B14="►"</formula>
    </cfRule>
  </conditionalFormatting>
  <conditionalFormatting sqref="G14:T342">
    <cfRule type="expression" dxfId="33" priority="13">
      <formula>$A14="►"</formula>
    </cfRule>
    <cfRule type="expression" dxfId="32" priority="14">
      <formula>$B14="►"</formula>
    </cfRule>
  </conditionalFormatting>
  <conditionalFormatting sqref="G13:AK342">
    <cfRule type="expression" dxfId="31" priority="12">
      <formula>$G13&lt;&gt;""</formula>
    </cfRule>
  </conditionalFormatting>
  <conditionalFormatting sqref="A13:B175">
    <cfRule type="expression" dxfId="30" priority="1">
      <formula>IF($C13="Grand Total",TRUE,FALSE)</formula>
    </cfRule>
    <cfRule type="expression" dxfId="29" priority="10">
      <formula>AND($G13&lt;&gt;"",$G14="")</formula>
    </cfRule>
    <cfRule type="expression" dxfId="28" priority="11">
      <formula>$G13&lt;&gt;""</formula>
    </cfRule>
  </conditionalFormatting>
  <conditionalFormatting sqref="C13:G175">
    <cfRule type="expression" dxfId="27" priority="25">
      <formula>AND($G13&lt;&gt;"",$G14="")</formula>
    </cfRule>
  </conditionalFormatting>
  <conditionalFormatting sqref="C13:AK175">
    <cfRule type="expression" dxfId="26" priority="26">
      <formula>AND($G13&lt;&gt;"",$G14="")</formula>
    </cfRule>
  </conditionalFormatting>
  <conditionalFormatting sqref="V5:AH5">
    <cfRule type="cellIs" dxfId="25" priority="9" operator="equal">
      <formula>0</formula>
    </cfRule>
  </conditionalFormatting>
  <conditionalFormatting sqref="C13:F342">
    <cfRule type="expression" dxfId="24" priority="8">
      <formula>AND($G13&lt;&gt;"",C13&lt;&gt;"")</formula>
    </cfRule>
  </conditionalFormatting>
  <conditionalFormatting sqref="C13:C342">
    <cfRule type="expression" dxfId="23" priority="7">
      <formula>AND($G13&lt;&gt;"",OR($C13="",AND($C13&lt;&gt;"",$D13&lt;&gt;"")))</formula>
    </cfRule>
  </conditionalFormatting>
  <conditionalFormatting sqref="D13:D175">
    <cfRule type="expression" dxfId="22" priority="5">
      <formula>AND($G13&lt;&gt;"",OR(AND($D13&lt;&gt;"",$E13&lt;&gt;""),AND($D13="",OR($E13&lt;&gt;"",$F13&lt;&gt;"",AND($C13="",$E13="",$F13="")))))</formula>
    </cfRule>
    <cfRule type="expression" dxfId="21" priority="6">
      <formula>AND($G13&lt;&gt;"",$C14&lt;&gt;"",$D14="")</formula>
    </cfRule>
  </conditionalFormatting>
  <conditionalFormatting sqref="E13:E175">
    <cfRule type="expression" dxfId="20" priority="3">
      <formula>AND($G13&lt;&gt;"",OR($C14&lt;&gt;"",$D14&lt;&gt;""),$E14="",$F14="")</formula>
    </cfRule>
    <cfRule type="expression" dxfId="19" priority="4">
      <formula>AND($G13&lt;&gt;"",OR(AND($E13&lt;&gt;"",$F13&lt;&gt;""),AND($E13="",AND($C13="",$D13=""))))</formula>
    </cfRule>
  </conditionalFormatting>
  <conditionalFormatting sqref="F13:F342">
    <cfRule type="expression" dxfId="18" priority="2">
      <formula>$G13&lt;&gt;""</formula>
    </cfRule>
  </conditionalFormatting>
  <conditionalFormatting sqref="A176:B342">
    <cfRule type="expression" dxfId="17" priority="36">
      <formula>IF($C176="Grand Total",TRUE,FALSE)</formula>
    </cfRule>
    <cfRule type="expression" dxfId="16" priority="37">
      <formula>AND($G176&lt;&gt;"",#REF!="")</formula>
    </cfRule>
    <cfRule type="expression" dxfId="15" priority="38">
      <formula>$G176&lt;&gt;""</formula>
    </cfRule>
  </conditionalFormatting>
  <conditionalFormatting sqref="C176:G342">
    <cfRule type="expression" dxfId="14" priority="39">
      <formula>AND($G176&lt;&gt;"",#REF!="")</formula>
    </cfRule>
  </conditionalFormatting>
  <conditionalFormatting sqref="C176:AK342">
    <cfRule type="expression" dxfId="13" priority="40">
      <formula>AND($G176&lt;&gt;"",#REF!="")</formula>
    </cfRule>
  </conditionalFormatting>
  <conditionalFormatting sqref="D176:D342">
    <cfRule type="expression" dxfId="12" priority="41">
      <formula>AND($G176&lt;&gt;"",OR(AND($D176&lt;&gt;"",$E176&lt;&gt;""),AND($D176="",OR($E176&lt;&gt;"",$F176&lt;&gt;"",AND($C176="",$E176="",$F176="")))))</formula>
    </cfRule>
    <cfRule type="expression" dxfId="11" priority="42">
      <formula>AND($G176&lt;&gt;"",#REF!&lt;&gt;"",#REF!="")</formula>
    </cfRule>
  </conditionalFormatting>
  <conditionalFormatting sqref="E176:E342">
    <cfRule type="expression" dxfId="10" priority="43">
      <formula>AND($G176&lt;&gt;"",OR(#REF!&lt;&gt;"",#REF!&lt;&gt;""),#REF!="",#REF!="")</formula>
    </cfRule>
    <cfRule type="expression" dxfId="9" priority="44">
      <formula>AND($G176&lt;&gt;"",OR(AND($E176&lt;&gt;"",$F176&lt;&gt;""),AND($E176="",AND($C176="",$D176=""))))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id="{54E02AB2-600E-4B2B-A605-97BC845C15E8}">
            <xm:f>AND('[Grade Distribution Table Master Form Fall 2016 new2.xlsx]Step 6'!#REF!&lt;&gt;"",'[Grade Distribution Table Master Form Fall 2016 new2.xlsx]Step 6'!#REF!="")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28" id="{D9B0115A-0021-40C1-BA2F-F6085BA18B6A}">
            <xm:f>'[Grade Distribution Table Master Form Fall 2016 new2.xlsx]Step 6'!#REF!&lt;&gt;""</xm:f>
            <x14:dxf>
              <border>
                <left style="thin">
                  <color auto="1"/>
                </left>
                <right style="thin">
                  <color auto="1"/>
                </right>
                <vertical/>
                <horizontal/>
              </border>
            </x14:dxf>
          </x14:cfRule>
          <xm:sqref>A6</xm:sqref>
        </x14:conditionalFormatting>
        <x14:conditionalFormatting xmlns:xm="http://schemas.microsoft.com/office/excel/2006/main">
          <x14:cfRule type="expression" priority="29" id="{9B4D57FE-F637-465B-8406-47B8942F555F}">
            <xm:f>'[Grade Distribution Table Master Form Fall 2016 new2.xlsx]Step 6'!#REF!="►"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0" id="{E95DC9FB-84DF-4B05-815B-A122B40F73FC}">
            <xm:f>'[Grade Distribution Table Master Form Fall 2016 new2.xlsx]Step 6'!#REF!="►"</xm:f>
            <x14:dxf>
              <fill>
                <patternFill>
                  <bgColor theme="5" tint="0.79998168889431442"/>
                </patternFill>
              </fill>
            </x14:dxf>
          </x14:cfRule>
          <xm:sqref>C5:AL5</xm:sqref>
        </x14:conditionalFormatting>
        <x14:conditionalFormatting xmlns:xm="http://schemas.microsoft.com/office/excel/2006/main">
          <x14:cfRule type="expression" priority="31" id="{38800AC8-1FBD-4EEB-9464-CF2BCFD045D2}">
            <xm:f>'[Grade Distribution Table Master Form Fall 2016 new2.xlsx]Step 6'!#REF!&lt;&gt;""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H5:AL5</xm:sqref>
        </x14:conditionalFormatting>
        <x14:conditionalFormatting xmlns:xm="http://schemas.microsoft.com/office/excel/2006/main">
          <x14:cfRule type="expression" priority="32" id="{7F33AD48-4699-48E0-9EE6-B9384E6EAFC4}">
            <xm:f>AND('[Grade Distribution Table Master Form Fall 2016 new2.xlsx]Step 6'!#REF!&lt;&gt;"",'[Grade Distribution Table Master Form Fall 2016 new2.xlsx]Step 6'!#REF!="")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33" id="{19C38457-445E-44A1-80FE-5857E306265C}">
            <xm:f>'[Grade Distribution Table Master Form Fall 2016 new2.xlsx]Step 6'!#REF!&lt;&gt;""</xm:f>
            <x14:dxf>
              <border>
                <left style="thin">
                  <color auto="1"/>
                </left>
                <right style="thin">
                  <color auto="1"/>
                </right>
                <vertical/>
                <horizontal/>
              </border>
            </x14:dxf>
          </x14:cfRule>
          <xm:sqref>A5:B5</xm:sqref>
        </x14:conditionalFormatting>
        <x14:conditionalFormatting xmlns:xm="http://schemas.microsoft.com/office/excel/2006/main">
          <x14:cfRule type="expression" priority="34" id="{BC3ADC05-FAD4-4E3F-814B-F0FEC8D8D91B}">
            <xm:f>AND('[Grade Distribution Table Master Form Fall 2016 new2.xlsx]Step 6'!#REF!&lt;&gt;"",'[Grade Distribution Table Master Form Fall 2016 new2.xlsx]Step 6'!#REF!="")</xm:f>
            <x14:dxf>
              <border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C5:G5</xm:sqref>
        </x14:conditionalFormatting>
        <x14:conditionalFormatting xmlns:xm="http://schemas.microsoft.com/office/excel/2006/main">
          <x14:cfRule type="expression" priority="35" id="{3F3E52D6-B80F-413F-8588-4EDE7D8CFE3F}">
            <xm:f>AND('[Grade Distribution Table Master Form Fall 2016 new2.xlsx]Step 6'!#REF!&lt;&gt;"",'[Grade Distribution Table Master Form Fall 2016 new2.xlsx]Step 6'!#REF!="")</xm:f>
            <x14:dxf>
              <fill>
                <patternFill>
                  <bgColor theme="1" tint="0.79998168889431442"/>
                </patternFill>
              </fill>
            </x14:dxf>
          </x14:cfRule>
          <xm:sqref>C5:AL5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Sanchez</dc:creator>
  <cp:lastModifiedBy>Maria Sanchez</cp:lastModifiedBy>
  <dcterms:created xsi:type="dcterms:W3CDTF">2017-11-07T20:35:32Z</dcterms:created>
  <dcterms:modified xsi:type="dcterms:W3CDTF">2017-11-07T20:36:50Z</dcterms:modified>
</cp:coreProperties>
</file>